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honlapra\CEPOL bemutatkozik\"/>
    </mc:Choice>
  </mc:AlternateContent>
  <bookViews>
    <workbookView xWindow="0" yWindow="0" windowWidth="28800" windowHeight="13845"/>
  </bookViews>
  <sheets>
    <sheet name="CEPOLResidentialActivities2018" sheetId="1" r:id="rId1"/>
  </sheets>
  <definedNames>
    <definedName name="_xlnm._FilterDatabase" localSheetId="0" hidden="1">CEPOLResidentialActivities2018!$A$4:$L$112</definedName>
  </definedNames>
  <calcPr calcId="162913" iterate="1" iterateCount="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2" i="1" l="1"/>
  <c r="J131" i="1"/>
  <c r="J130" i="1"/>
  <c r="J129" i="1"/>
  <c r="D129" i="1"/>
  <c r="J128" i="1"/>
  <c r="J133" i="1" s="1"/>
</calcChain>
</file>

<file path=xl/sharedStrings.xml><?xml version="1.0" encoding="utf-8"?>
<sst xmlns="http://schemas.openxmlformats.org/spreadsheetml/2006/main" count="674" uniqueCount="280">
  <si>
    <t>CEPOL residential activities 2018</t>
  </si>
  <si>
    <r>
      <t>grey - consortium (</t>
    </r>
    <r>
      <rPr>
        <u/>
        <sz val="16"/>
        <rFont val="Palatino Linotype"/>
        <family val="1"/>
      </rPr>
      <t>consortium leader</t>
    </r>
    <r>
      <rPr>
        <sz val="16"/>
        <rFont val="Palatino Linotype"/>
        <family val="1"/>
      </rPr>
      <t xml:space="preserve"> - underlined)</t>
    </r>
  </si>
  <si>
    <t xml:space="preserve">CATEGORIES:
1-Serious crime and counter-terrorism ; 2-Public order – policing of major events; 3-Planning and command of Union missions; 4-Leadership, language development, train the trainers; 
5-Law enforcement cooperation and information exchange; 6-Specific areas and instruments 7-Fundamental Rights; 8-Research and prevention;
</t>
  </si>
  <si>
    <t>light blue - CEPOL</t>
  </si>
  <si>
    <t>Ref. No.</t>
  </si>
  <si>
    <t>Category</t>
  </si>
  <si>
    <t>Title</t>
  </si>
  <si>
    <t>Type of Activity</t>
  </si>
  <si>
    <t>QTR</t>
  </si>
  <si>
    <t>MONTH</t>
  </si>
  <si>
    <t>Min. No. of Days</t>
  </si>
  <si>
    <t>Estimated No. of
Participants</t>
  </si>
  <si>
    <t>Organiser</t>
  </si>
  <si>
    <t>Start date</t>
  </si>
  <si>
    <t>End date</t>
  </si>
  <si>
    <t>Place</t>
  </si>
  <si>
    <t>Supporters</t>
  </si>
  <si>
    <t>Organised crime facilitating illegal migration - links to terrorism threat</t>
  </si>
  <si>
    <t>Course</t>
  </si>
  <si>
    <t>Q1</t>
  </si>
  <si>
    <t>Croatia</t>
  </si>
  <si>
    <t>Europol, Frontex, Eurojust, EJTN</t>
  </si>
  <si>
    <t>Migrant smuggling and THB (human organs)</t>
  </si>
  <si>
    <t>Q2</t>
  </si>
  <si>
    <t>CEPOL</t>
  </si>
  <si>
    <t>CEPOL HQ</t>
  </si>
  <si>
    <t>Europol, Frontex, Eurojust, EASO</t>
  </si>
  <si>
    <t>Financial investigation linked to facilitation of irregular migration</t>
  </si>
  <si>
    <t>Q3</t>
  </si>
  <si>
    <t>The Netherlands</t>
  </si>
  <si>
    <t>Europol, Frontex</t>
  </si>
  <si>
    <t>Hotspots – secondary security checks</t>
  </si>
  <si>
    <t>Europol, Frontex, EASO</t>
  </si>
  <si>
    <t>Facilitating illegal immigration – Western Balkans focus</t>
  </si>
  <si>
    <t>Europol, Frontex, EASO, EJTN</t>
  </si>
  <si>
    <t xml:space="preserve">Facilitating illegal immigration – Mediterranean focus </t>
  </si>
  <si>
    <t>Q4</t>
  </si>
  <si>
    <t>THB - labour exploitation</t>
  </si>
  <si>
    <t>Europol, EUCPN, Eurojust</t>
  </si>
  <si>
    <t>Financial investigations related to THB</t>
  </si>
  <si>
    <t>The Netherlands (in cooperation with EJTN)</t>
  </si>
  <si>
    <t>Europol, Eurojust, EJTN</t>
  </si>
  <si>
    <t>Child trafficking</t>
  </si>
  <si>
    <t>Europol, Eurojust, EASO</t>
  </si>
  <si>
    <t>Environmental crime</t>
  </si>
  <si>
    <t>France ICD</t>
  </si>
  <si>
    <t>France</t>
  </si>
  <si>
    <t>Europol, Eurojust</t>
  </si>
  <si>
    <t>Wildlife trafficking</t>
  </si>
  <si>
    <t>Spain</t>
  </si>
  <si>
    <t>Excise Fraud</t>
  </si>
  <si>
    <t xml:space="preserve"> Czech Republic (MoI) (leader)
General Directorate of Customs – Czech Republic (partner)</t>
  </si>
  <si>
    <t>Czech Republic</t>
  </si>
  <si>
    <t>Europol</t>
  </si>
  <si>
    <t>Excise fraud analysis</t>
  </si>
  <si>
    <t>Missing Trader Intra Community Fraud (MTIC)</t>
  </si>
  <si>
    <t>Firearms - strategic aspect inside and with impact on EU</t>
  </si>
  <si>
    <t>TBD</t>
  </si>
  <si>
    <t>Higher Institute of Police Sciences and Internal Security – Portugal</t>
  </si>
  <si>
    <t>Portugal</t>
  </si>
  <si>
    <t>Europol, EUCPN</t>
  </si>
  <si>
    <t>Firearms linked to OC and terrorism - implementation of EU Firearms Directive</t>
  </si>
  <si>
    <t>Drug crime and markets - strategic analysis</t>
  </si>
  <si>
    <t>CEPOL (in cooperation with EMCDDA)</t>
  </si>
  <si>
    <t>Eurojust, EMCDDA</t>
  </si>
  <si>
    <t>Cocaine Smuggling</t>
  </si>
  <si>
    <t>Cyprus</t>
  </si>
  <si>
    <t>Heroin Smuggling</t>
  </si>
  <si>
    <t>Illicit laboratories dismantling - advanced</t>
  </si>
  <si>
    <t>Central Forensic Laboratory of the Police – Poland (leader) (in cooperation with Europol)</t>
  </si>
  <si>
    <t>Poland</t>
  </si>
  <si>
    <t>Illicit laboratories dismantling - follow up</t>
  </si>
  <si>
    <t>Belgium (partner) (in cooperation with Europol)</t>
  </si>
  <si>
    <t>Belgium</t>
  </si>
  <si>
    <t>Synthetic drugs</t>
  </si>
  <si>
    <t>Customs Training Centre – Lithuania</t>
  </si>
  <si>
    <t>Cybercrime threats and trends</t>
  </si>
  <si>
    <t>Italy - LUISS (leader)
Italian Interagency College of Advanced Studies for Law Enforcement Officials – Italy (partner)</t>
  </si>
  <si>
    <t>Italy</t>
  </si>
  <si>
    <t>Combating cybercrime - cooperation with private sector</t>
  </si>
  <si>
    <t>Seminar</t>
  </si>
  <si>
    <t>EUCPN, Eurojust</t>
  </si>
  <si>
    <t>Cybercrime - conducting Forensic searches in various IT devices</t>
  </si>
  <si>
    <t>Hungary ITC</t>
  </si>
  <si>
    <t>Hungary</t>
  </si>
  <si>
    <t>Eurojust</t>
  </si>
  <si>
    <t>Cybercrime - advanced Windows file systems forensics</t>
  </si>
  <si>
    <t>Hungary ITC (in cooperation with Europol &amp; ECTEG)</t>
  </si>
  <si>
    <t>First Responders and Cyber Forensic</t>
  </si>
  <si>
    <t>Open source IT forensics (IT digital forensic with open sources tools)</t>
  </si>
  <si>
    <t>CEPOL (in cooperation with Europol &amp; ECTEG)</t>
  </si>
  <si>
    <t>Combating Card Fraud</t>
  </si>
  <si>
    <t>Police Academy in Szczytno – Poland</t>
  </si>
  <si>
    <t xml:space="preserve">Europol, </t>
  </si>
  <si>
    <t>Bitcoins and cryptocurrencies - prevention of illegal use</t>
  </si>
  <si>
    <t>Identification of child victim sexual exploitation (CSE)</t>
  </si>
  <si>
    <t>The Police School in Pila, Poland (in cooperation with Interpol &amp; Europol)</t>
  </si>
  <si>
    <t>Europol, EUCPN, Eurojust, Interpol</t>
  </si>
  <si>
    <t>Strategies in managing child sex offenders (CSE)</t>
  </si>
  <si>
    <t>Online service providers - Internet based investigations</t>
  </si>
  <si>
    <t>Hungary ITC (in cooperation with Europol &amp; Online Service Providers)</t>
  </si>
  <si>
    <t>Financial investigations</t>
  </si>
  <si>
    <t>Italy - Scuola di polizia economico-finanziaria Guardia di Finanza (in cooperation with EJTN)</t>
  </si>
  <si>
    <t>Europol, EJTN</t>
  </si>
  <si>
    <t>Money laundering</t>
  </si>
  <si>
    <t>Police Central Bureau of Investigation – Poland (partner)</t>
  </si>
  <si>
    <t>Asset recovery</t>
  </si>
  <si>
    <t>Judiciary Police School – Portugal (leader)</t>
  </si>
  <si>
    <t>Financial intelligence and analysis of financial data</t>
  </si>
  <si>
    <t>The Netherlands (leader)</t>
  </si>
  <si>
    <t>Follow the money - internationally and overseas</t>
  </si>
  <si>
    <t xml:space="preserve"> Czech Republic (MoI) (partner)</t>
  </si>
  <si>
    <t>Organised property crime - domestic burglaries and other MO</t>
  </si>
  <si>
    <t xml:space="preserve"> France ICD</t>
  </si>
  <si>
    <t>False documents facilitating crimes - detect, prevent</t>
  </si>
  <si>
    <t>Online trade in illicit goods/services - TOR, Darknet</t>
  </si>
  <si>
    <t>Fighting terrorism and its financing</t>
  </si>
  <si>
    <t>CKC Course</t>
  </si>
  <si>
    <r>
      <t>The Netherlands</t>
    </r>
    <r>
      <rPr>
        <b/>
        <sz val="16"/>
        <color rgb="FFFF0000"/>
        <rFont val="Palatino Linotype"/>
        <family val="1"/>
      </rPr>
      <t xml:space="preserve"> (CKC)</t>
    </r>
  </si>
  <si>
    <t>CEPOL Knowledge Centre</t>
  </si>
  <si>
    <t>EJTN</t>
  </si>
  <si>
    <t>Terrorism - profiling and prevention</t>
  </si>
  <si>
    <r>
      <rPr>
        <b/>
        <sz val="16"/>
        <rFont val="Palatino Linotype"/>
        <family val="1"/>
      </rPr>
      <t xml:space="preserve">Portugal - Judiciary Police School </t>
    </r>
    <r>
      <rPr>
        <b/>
        <sz val="16"/>
        <color rgb="FFFF0000"/>
        <rFont val="Palatino Linotype"/>
        <family val="1"/>
      </rPr>
      <t>(CKC)</t>
    </r>
  </si>
  <si>
    <t>Foreign fighters, radicalisation and violent extremism - common risk indicators</t>
  </si>
  <si>
    <r>
      <rPr>
        <b/>
        <sz val="16"/>
        <rFont val="Palatino Linotype"/>
        <family val="1"/>
      </rPr>
      <t xml:space="preserve">France ENSP </t>
    </r>
    <r>
      <rPr>
        <b/>
        <sz val="16"/>
        <color rgb="FFFF0000"/>
        <rFont val="Palatino Linotype"/>
        <family val="1"/>
      </rPr>
      <t>(CKC)</t>
    </r>
  </si>
  <si>
    <t>Radicalisation, violent extremism - prevention</t>
  </si>
  <si>
    <r>
      <t>Belgium</t>
    </r>
    <r>
      <rPr>
        <b/>
        <sz val="16"/>
        <color rgb="FFFF0000"/>
        <rFont val="Palatino Linotype"/>
        <family val="1"/>
      </rPr>
      <t xml:space="preserve"> (CKC)</t>
    </r>
  </si>
  <si>
    <t>Radicalisation in prison facilities</t>
  </si>
  <si>
    <r>
      <t xml:space="preserve">Czech Republic </t>
    </r>
    <r>
      <rPr>
        <b/>
        <sz val="16"/>
        <color rgb="FFFF0000"/>
        <rFont val="Palatino Linotype"/>
        <family val="1"/>
      </rPr>
      <t>(CKC)</t>
    </r>
  </si>
  <si>
    <t xml:space="preserve">De-radicalisation of foreign fighters </t>
  </si>
  <si>
    <r>
      <t>Italy - Scuola di Perfezionamento per le Forze di Polizia</t>
    </r>
    <r>
      <rPr>
        <b/>
        <sz val="16"/>
        <color rgb="FFFF0000"/>
        <rFont val="Palatino Linotype"/>
        <family val="1"/>
      </rPr>
      <t xml:space="preserve"> (CKC)</t>
    </r>
  </si>
  <si>
    <t>Preventing attacks on critical infrastructure</t>
  </si>
  <si>
    <r>
      <rPr>
        <b/>
        <sz val="16"/>
        <rFont val="Palatino Linotype"/>
        <family val="1"/>
      </rPr>
      <t>France - ICD</t>
    </r>
    <r>
      <rPr>
        <b/>
        <sz val="16"/>
        <color rgb="FFFF0000"/>
        <rFont val="Palatino Linotype"/>
        <family val="1"/>
      </rPr>
      <t xml:space="preserve"> (CKC)</t>
    </r>
  </si>
  <si>
    <t>Passenger Name Record (PNR) information analysis - train the trainers</t>
  </si>
  <si>
    <r>
      <t>Germany</t>
    </r>
    <r>
      <rPr>
        <b/>
        <sz val="16"/>
        <color rgb="FFFF0000"/>
        <rFont val="Palatino Linotype"/>
        <family val="1"/>
      </rPr>
      <t xml:space="preserve"> (CKC)</t>
    </r>
  </si>
  <si>
    <t>Airport security: airport soft target protection</t>
  </si>
  <si>
    <r>
      <t xml:space="preserve">Portugal - Higher Institute </t>
    </r>
    <r>
      <rPr>
        <b/>
        <sz val="16"/>
        <color rgb="FFFF0000"/>
        <rFont val="Palatino Linotype"/>
        <family val="1"/>
      </rPr>
      <t>(CKC)</t>
    </r>
  </si>
  <si>
    <t>Explosive, security, equipment standards (environment tbd)</t>
  </si>
  <si>
    <t xml:space="preserve">Pan-European Football Security </t>
  </si>
  <si>
    <t>France (ENSP) (in cooperation with Think Tank on Football Security)</t>
  </si>
  <si>
    <t>Think Tank on Football Security</t>
  </si>
  <si>
    <t>EU Missions and operations - strategic planning</t>
  </si>
  <si>
    <r>
      <t xml:space="preserve">Belgium </t>
    </r>
    <r>
      <rPr>
        <b/>
        <sz val="16"/>
        <color rgb="FFFF0000"/>
        <rFont val="Palatino Linotype"/>
        <family val="1"/>
      </rPr>
      <t>(CKC)</t>
    </r>
  </si>
  <si>
    <t>ESDC</t>
  </si>
  <si>
    <t>Pre-deployment training for CSDP missions</t>
  </si>
  <si>
    <r>
      <t xml:space="preserve">Poland Police HQ
German Police University </t>
    </r>
    <r>
      <rPr>
        <b/>
        <sz val="16"/>
        <color rgb="FFFF0000"/>
        <rFont val="Palatino Linotype"/>
        <family val="1"/>
      </rPr>
      <t>(CKC)</t>
    </r>
  </si>
  <si>
    <t>Change management  in CSDP missions</t>
  </si>
  <si>
    <r>
      <t xml:space="preserve">France ICD &amp;
Portugal School of Guard </t>
    </r>
    <r>
      <rPr>
        <b/>
        <sz val="16"/>
        <color rgb="FFFF0000"/>
        <rFont val="Palatino Linotype"/>
        <family val="1"/>
      </rPr>
      <t>(CKC)</t>
    </r>
  </si>
  <si>
    <t>Management and leadership in diverse environment</t>
  </si>
  <si>
    <r>
      <t xml:space="preserve">German Police University &amp;
France ICD </t>
    </r>
    <r>
      <rPr>
        <b/>
        <sz val="16"/>
        <color rgb="FFFF0000"/>
        <rFont val="Palatino Linotype"/>
        <family val="1"/>
      </rPr>
      <t>(CKC)</t>
    </r>
  </si>
  <si>
    <t>Human rights mainstreamed in CSDP missions/operations</t>
  </si>
  <si>
    <r>
      <t xml:space="preserve">Lithuania - Mykolas Romeris University </t>
    </r>
    <r>
      <rPr>
        <b/>
        <sz val="16"/>
        <color rgb="FFFF0000"/>
        <rFont val="Palatino Linotype"/>
        <family val="1"/>
      </rPr>
      <t>(CKC)</t>
    </r>
  </si>
  <si>
    <t xml:space="preserve">Tackling OC and corruption in the host country </t>
  </si>
  <si>
    <r>
      <t xml:space="preserve">Lithuania - Mykolas Romeris University 
&amp; France ICD </t>
    </r>
    <r>
      <rPr>
        <b/>
        <sz val="16"/>
        <color rgb="FFFF0000"/>
        <rFont val="Palatino Linotype"/>
        <family val="1"/>
      </rPr>
      <t>(CKC)</t>
    </r>
  </si>
  <si>
    <t>EU CSDP Police command and planning</t>
  </si>
  <si>
    <r>
      <t xml:space="preserve">Portugal School of Guard &amp;
France ICD </t>
    </r>
    <r>
      <rPr>
        <b/>
        <sz val="16"/>
        <color rgb="FFFF0000"/>
        <rFont val="Palatino Linotype"/>
        <family val="1"/>
      </rPr>
      <t>(CKC)</t>
    </r>
  </si>
  <si>
    <t>EU Law enforcement leadership development  &amp; Future leaders - module 1</t>
  </si>
  <si>
    <t>Finland</t>
  </si>
  <si>
    <t>EU Law enforcement leadership development  &amp; Future leaders - module 2</t>
  </si>
  <si>
    <t>Language development - professional LE terminology in English (1st)</t>
  </si>
  <si>
    <t>Ireland</t>
  </si>
  <si>
    <t>Language development - professional LE terminology in English (2nd)</t>
  </si>
  <si>
    <t>Train the trainers  - step 1</t>
  </si>
  <si>
    <t>Train the trainers  - step 2</t>
  </si>
  <si>
    <t>Austria (partner)</t>
  </si>
  <si>
    <t>Austria</t>
  </si>
  <si>
    <t>Policing in Europe – European Joint Master Programme (2nd )</t>
  </si>
  <si>
    <t>EJMP Consortium</t>
  </si>
  <si>
    <t>Module 3: Italy 26-30 March
Module 4: Lithuania  18-22 June
Module 5: Romania 24 – 28 Sept
Module 6: Netherlands 10 – 14 Dec</t>
  </si>
  <si>
    <t>International LE cooperation and information exchange</t>
  </si>
  <si>
    <t>Single point of contact - one stop shop</t>
  </si>
  <si>
    <t>SIRENE Officers – level 1</t>
  </si>
  <si>
    <t>Malta Police Force – Malta (partner)</t>
  </si>
  <si>
    <t>Malta</t>
  </si>
  <si>
    <t>SIRENE Officers – level 2</t>
  </si>
  <si>
    <t>State Police – Latvia (leader)</t>
  </si>
  <si>
    <t>Latvia</t>
  </si>
  <si>
    <t>SIS II for SIRENE staff with technical knowledge of SIS II</t>
  </si>
  <si>
    <t>CEPOL - eu-LISA</t>
  </si>
  <si>
    <t>eu-LISA</t>
  </si>
  <si>
    <t>Train the technical trainers – SIS II, VIS, EURODAC – IT operators </t>
  </si>
  <si>
    <t>Schengen evaluation - Police cooperation</t>
  </si>
  <si>
    <t>Estonia (in cooperation with DG HOME)</t>
  </si>
  <si>
    <t>Estonia</t>
  </si>
  <si>
    <t>DG Home</t>
  </si>
  <si>
    <t>Lithuania (MoI) (in cooperation with DG HOME)</t>
  </si>
  <si>
    <t>Lithuania</t>
  </si>
  <si>
    <t>Open source intelligence (OSINT) and IT solutions</t>
  </si>
  <si>
    <t>Strategic intelligence analysis</t>
  </si>
  <si>
    <t>Hellenic Police Academy, Greece</t>
  </si>
  <si>
    <t>Greece</t>
  </si>
  <si>
    <t xml:space="preserve">Operational intelligence analysis </t>
  </si>
  <si>
    <t xml:space="preserve">Social network analysis </t>
  </si>
  <si>
    <t xml:space="preserve">European Explosive Ordnance Disposal Network (EEODN) </t>
  </si>
  <si>
    <t>Portugal GNR (in cooperation with Europol)</t>
  </si>
  <si>
    <t>Forensic investigation in CBRN contaminated environment/terrorist attack</t>
  </si>
  <si>
    <t>CEPOL (in cooperation with ENFSI)</t>
  </si>
  <si>
    <t>November</t>
  </si>
  <si>
    <t>ENFSI</t>
  </si>
  <si>
    <t>Forensic science and evidence - challenges for policing</t>
  </si>
  <si>
    <t>Finland (in cooperation with EJTN)</t>
  </si>
  <si>
    <t>Data interpretation in forensic evidence</t>
  </si>
  <si>
    <t>Chip-off and ISP to recover data from damaged or protected devices</t>
  </si>
  <si>
    <t>DNA - Interpretation of complex DNA profiles, software and technologies</t>
  </si>
  <si>
    <t>Crisis hostage negotiation and crisis communication</t>
  </si>
  <si>
    <t>Sweden</t>
  </si>
  <si>
    <t>Undercover officers - new identities on international scale</t>
  </si>
  <si>
    <t>Italian Interagency College of Advanced Studies for Law Enforcement Officials – Italy (leader)
Italy - LUISS (partner)</t>
  </si>
  <si>
    <t xml:space="preserve">Informant handling – advanced </t>
  </si>
  <si>
    <t>Slovenia (in cooperation with Europol)</t>
  </si>
  <si>
    <t>Slovenia</t>
  </si>
  <si>
    <t>Witness Protection</t>
  </si>
  <si>
    <t xml:space="preserve">Police Training Centre, Legionowo – Poland (in cooperation with Europol) </t>
  </si>
  <si>
    <t>Cross-border surveillance</t>
  </si>
  <si>
    <t>ATLAS Network (Special Intervention Units)</t>
  </si>
  <si>
    <t>Luxembourg (in cooperation with ATLAS)</t>
  </si>
  <si>
    <t>Luxembourg</t>
  </si>
  <si>
    <t>ATLAS</t>
  </si>
  <si>
    <t>International search for fugitives (ENFAST)</t>
  </si>
  <si>
    <t>Spain (in cooperation with ENFAST)</t>
  </si>
  <si>
    <t>Social Media Implications in Law Enforcement</t>
  </si>
  <si>
    <t>Disaster victim identification</t>
  </si>
  <si>
    <t>partner)</t>
  </si>
  <si>
    <t>Join Investigation Teams - Implementation</t>
  </si>
  <si>
    <t>Academy of European Law – Germany (leader) (in cooperation with EJTN)</t>
  </si>
  <si>
    <t>Germany</t>
  </si>
  <si>
    <t xml:space="preserve">EJTN, Europol, Eurojust, </t>
  </si>
  <si>
    <t>Joint Investigation Team – Leadership</t>
  </si>
  <si>
    <t>France - ENSP (partner) (in cooperation with EJTN)</t>
  </si>
  <si>
    <t>Joint Investigation Team - Western Balkans</t>
  </si>
  <si>
    <t>Hate Crimes</t>
  </si>
  <si>
    <t>Fundamental Rights - Police Ethics - Step 1</t>
  </si>
  <si>
    <t>Slovenia (partner)</t>
  </si>
  <si>
    <t>Fundamental Rights - Management of Diversity -  Step 2</t>
  </si>
  <si>
    <t>Austria (leader)</t>
  </si>
  <si>
    <t>leader)</t>
  </si>
  <si>
    <t>Unmanned aerial vehicles (drones) - threats &amp; opportunities for LE</t>
  </si>
  <si>
    <t>The Police School in Pila, Poland</t>
  </si>
  <si>
    <t>Police</t>
  </si>
  <si>
    <t>Juvenile crime and domestic violence</t>
  </si>
  <si>
    <t>EUCPN</t>
  </si>
  <si>
    <t>Conference</t>
  </si>
  <si>
    <t>Bulgaria</t>
  </si>
  <si>
    <t>Presidency activity 2</t>
  </si>
  <si>
    <t>Activities in the SPD 2017 and impemented in 2018</t>
  </si>
  <si>
    <t>101_2017</t>
  </si>
  <si>
    <t>Management and Leadership in diverse environment - CSDP missions</t>
  </si>
  <si>
    <t>CEPOL in cooperation with Portugal (GNR)</t>
  </si>
  <si>
    <t>102_2017</t>
  </si>
  <si>
    <t>Human Rights mainstreamed in CSDP missions/operations</t>
  </si>
  <si>
    <t>CEPOL in cooperation with Austria</t>
  </si>
  <si>
    <t>103_2017</t>
  </si>
  <si>
    <t>Open Sources Intelligence - Capacity Building and Techniques</t>
  </si>
  <si>
    <t>104_2017</t>
  </si>
  <si>
    <t>ATLAS network - Special Intervention Units</t>
  </si>
  <si>
    <t>Activities outside the Single Programming Document (courses only hosted by CEPOL)</t>
  </si>
  <si>
    <t xml:space="preserve">Activities in the SPD 2018 </t>
  </si>
  <si>
    <t>Activities in the SPD 2017 and impemented in 2018:</t>
  </si>
  <si>
    <t>Distribution of activities in SPD per quarter</t>
  </si>
  <si>
    <t>Activities in SPD 2018 but implemented in 2019:</t>
  </si>
  <si>
    <t>Online activity</t>
  </si>
  <si>
    <t xml:space="preserve">Date </t>
  </si>
  <si>
    <t>Total in 2018</t>
  </si>
  <si>
    <t>Courses that were already withdrawn from SPD 2018</t>
  </si>
  <si>
    <t>Total implemented in 2018</t>
  </si>
  <si>
    <t>Schengen evaluation - SIS II and SIRENE</t>
  </si>
  <si>
    <t>Portugal, Judiciary Police</t>
  </si>
  <si>
    <t>Tallin</t>
  </si>
  <si>
    <t>withdrawn</t>
  </si>
  <si>
    <t>Challenges for women in police leadership</t>
  </si>
  <si>
    <t>Cyber security and cyber defence</t>
  </si>
  <si>
    <t>CEPOL in cooperation with NUPS</t>
  </si>
  <si>
    <t>Cannabis – production and smuggling</t>
  </si>
  <si>
    <t>PNR data analysis</t>
  </si>
  <si>
    <t>Train the technical trainers – SIS II, VIS, EURODAC– IT operators</t>
  </si>
  <si>
    <t>Intellectual Property Rights and Counterfeiting</t>
  </si>
  <si>
    <t>Activities added to the Work Programme in 2018</t>
  </si>
  <si>
    <t>Activities withdrawn/cancelled in 2018</t>
  </si>
  <si>
    <t>Strasbourg</t>
  </si>
  <si>
    <t>CEPOL - NUPS - ESDC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</si>
</sst>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48"/>
      <name val="Palatino Linotype"/>
      <family val="1"/>
    </font>
    <font>
      <sz val="16"/>
      <name val="Arial"/>
      <family val="2"/>
    </font>
    <font>
      <sz val="16"/>
      <name val="Palatino Linotype"/>
      <family val="1"/>
    </font>
    <font>
      <u/>
      <sz val="16"/>
      <name val="Palatino Linotype"/>
      <family val="1"/>
    </font>
    <font>
      <b/>
      <sz val="16"/>
      <name val="Palatino Linotype"/>
      <family val="1"/>
    </font>
    <font>
      <sz val="16"/>
      <color theme="1"/>
      <name val="Arial"/>
      <family val="2"/>
    </font>
    <font>
      <sz val="16"/>
      <color rgb="FF333333"/>
      <name val="Arial"/>
      <family val="2"/>
    </font>
    <font>
      <b/>
      <sz val="16"/>
      <color rgb="FFFF0000"/>
      <name val="Palatino Linotype"/>
      <family val="1"/>
    </font>
    <font>
      <sz val="16"/>
      <color rgb="FF333333"/>
      <name val="Palatino Linotype"/>
      <family val="1"/>
    </font>
    <font>
      <sz val="16"/>
      <name val="Cambria"/>
      <family val="1"/>
    </font>
    <font>
      <b/>
      <sz val="10"/>
      <name val="Arial"/>
      <family val="2"/>
    </font>
    <font>
      <sz val="10"/>
      <name val="Cambria"/>
      <family val="1"/>
    </font>
    <font>
      <sz val="10"/>
      <name val="Arial"/>
      <family val="2"/>
    </font>
    <font>
      <u/>
      <sz val="16"/>
      <color theme="1"/>
      <name val="Arial"/>
      <family val="2"/>
    </font>
    <font>
      <sz val="11"/>
      <color theme="2" tint="-0.89992980742820516"/>
      <name val="Calibri"/>
      <family val="2"/>
      <scheme val="minor"/>
    </font>
    <font>
      <sz val="16"/>
      <color rgb="FFFF0000"/>
      <name val="Palatino Linotype"/>
      <family val="1"/>
    </font>
    <font>
      <strike/>
      <sz val="16"/>
      <color theme="1"/>
      <name val="Cambria"/>
      <family val="1"/>
    </font>
    <font>
      <strike/>
      <sz val="16"/>
      <name val="Cambria"/>
      <family val="1"/>
    </font>
    <font>
      <strike/>
      <sz val="16"/>
      <color rgb="FF333333"/>
      <name val="Cambria"/>
      <family val="1"/>
    </font>
    <font>
      <b/>
      <strike/>
      <sz val="16"/>
      <name val="Cambria"/>
      <family val="1"/>
    </font>
    <font>
      <b/>
      <u/>
      <sz val="16"/>
      <name val="Palatino Linotype"/>
      <family val="1"/>
    </font>
    <font>
      <b/>
      <sz val="16"/>
      <name val="Arial"/>
      <family val="2"/>
    </font>
    <font>
      <i/>
      <sz val="16"/>
      <name val="Palatino Linotype"/>
      <family val="1"/>
    </font>
    <font>
      <b/>
      <i/>
      <sz val="16"/>
      <name val="Palatino Linotype"/>
      <family val="1"/>
    </font>
    <font>
      <b/>
      <sz val="16"/>
      <color theme="1"/>
      <name val="Palatino Linotype"/>
      <family val="1"/>
    </font>
    <font>
      <sz val="16"/>
      <color theme="1"/>
      <name val="Palatino Linotype"/>
      <family val="1"/>
    </font>
    <font>
      <sz val="16"/>
      <name val="Calibri"/>
      <family val="2"/>
      <scheme val="minor"/>
    </font>
    <font>
      <sz val="16"/>
      <color rgb="FF7030A0"/>
      <name val="Palatino Linotype"/>
      <family val="1"/>
    </font>
    <font>
      <sz val="16"/>
      <color theme="1"/>
      <name val="Cambria"/>
      <family val="1"/>
    </font>
    <font>
      <strike/>
      <sz val="16"/>
      <name val="Palatino Linotype"/>
      <family val="1"/>
    </font>
    <font>
      <strike/>
      <sz val="16"/>
      <color rgb="FF333333"/>
      <name val="Palatino Linotype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4" fontId="15" fillId="0" borderId="0" applyFill="0" applyBorder="0" applyProtection="0">
      <alignment horizontal="right" vertical="center" indent="2"/>
    </xf>
  </cellStyleXfs>
  <cellXfs count="30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6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14" fontId="5" fillId="7" borderId="2" xfId="0" applyNumberFormat="1" applyFont="1" applyFill="1" applyBorder="1" applyAlignment="1">
      <alignment horizontal="center" vertical="center" wrapText="1"/>
    </xf>
    <xf numFmtId="14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14" fontId="5" fillId="7" borderId="5" xfId="0" applyNumberFormat="1" applyFont="1" applyFill="1" applyBorder="1" applyAlignment="1">
      <alignment horizontal="center" vertical="center" wrapText="1"/>
    </xf>
    <xf numFmtId="14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Alignment="1" applyProtection="1">
      <alignment horizontal="center"/>
      <protection locked="0"/>
    </xf>
    <xf numFmtId="1" fontId="6" fillId="3" borderId="1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14" fontId="5" fillId="7" borderId="8" xfId="0" applyNumberFormat="1" applyFont="1" applyFill="1" applyBorder="1" applyAlignment="1">
      <alignment horizontal="center" vertical="center" wrapText="1"/>
    </xf>
    <xf numFmtId="14" fontId="5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1" fontId="6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vertical="center" wrapText="1"/>
      <protection locked="0"/>
    </xf>
    <xf numFmtId="0" fontId="7" fillId="3" borderId="1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vertical="center" wrapText="1"/>
      <protection locked="0"/>
    </xf>
    <xf numFmtId="0" fontId="7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1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>
      <alignment horizontal="center" vertical="center" wrapText="1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6" fillId="3" borderId="8" xfId="0" applyFont="1" applyFill="1" applyBorder="1" applyAlignment="1" applyProtection="1">
      <alignment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 applyProtection="1">
      <alignment horizontal="center" vertical="center" wrapText="1"/>
      <protection locked="0"/>
    </xf>
    <xf numFmtId="14" fontId="5" fillId="7" borderId="21" xfId="0" applyNumberFormat="1" applyFont="1" applyFill="1" applyBorder="1" applyAlignment="1" applyProtection="1">
      <alignment horizontal="center" vertical="center" wrapText="1"/>
      <protection locked="0"/>
    </xf>
    <xf numFmtId="14" fontId="5" fillId="7" borderId="24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vertical="center" wrapText="1"/>
      <protection locked="0"/>
    </xf>
    <xf numFmtId="0" fontId="7" fillId="3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  <protection locked="0"/>
    </xf>
    <xf numFmtId="0" fontId="5" fillId="6" borderId="28" xfId="0" applyFont="1" applyFill="1" applyBorder="1" applyAlignment="1" applyProtection="1">
      <alignment horizontal="center" vertical="center" wrapText="1"/>
      <protection locked="0"/>
    </xf>
    <xf numFmtId="14" fontId="5" fillId="7" borderId="28" xfId="0" applyNumberFormat="1" applyFont="1" applyFill="1" applyBorder="1" applyAlignment="1">
      <alignment horizontal="center" vertical="center" wrapText="1"/>
    </xf>
    <xf numFmtId="14" fontId="5" fillId="7" borderId="28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1" fontId="6" fillId="3" borderId="2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4" fontId="5" fillId="7" borderId="2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  <protection locked="0"/>
    </xf>
    <xf numFmtId="14" fontId="5" fillId="7" borderId="12" xfId="0" applyNumberFormat="1" applyFont="1" applyFill="1" applyBorder="1" applyAlignment="1">
      <alignment horizontal="center" vertical="center" wrapText="1"/>
    </xf>
    <xf numFmtId="14" fontId="5" fillId="7" borderId="15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 applyProtection="1">
      <alignment vertical="center" wrapText="1"/>
      <protection locked="0"/>
    </xf>
    <xf numFmtId="0" fontId="7" fillId="3" borderId="31" xfId="0" applyFont="1" applyFill="1" applyBorder="1" applyAlignment="1">
      <alignment horizontal="center" vertical="center" wrapText="1"/>
    </xf>
    <xf numFmtId="14" fontId="5" fillId="7" borderId="31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9" borderId="15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vertical="center" wrapText="1"/>
      <protection locked="0"/>
    </xf>
    <xf numFmtId="0" fontId="2" fillId="9" borderId="18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3" fillId="3" borderId="5" xfId="0" quotePrefix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vertical="center" wrapText="1"/>
      <protection locked="0"/>
    </xf>
    <xf numFmtId="0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3" borderId="3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 applyProtection="1">
      <alignment vertical="center" wrapText="1"/>
      <protection locked="0"/>
    </xf>
    <xf numFmtId="0" fontId="7" fillId="3" borderId="3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5" fillId="6" borderId="24" xfId="0" applyFont="1" applyFill="1" applyBorder="1" applyAlignment="1" applyProtection="1">
      <alignment horizontal="center" vertical="center" wrapText="1"/>
      <protection locked="0"/>
    </xf>
    <xf numFmtId="1" fontId="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6" fillId="3" borderId="5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12" fillId="0" borderId="5" xfId="0" applyFont="1" applyFill="1" applyBorder="1" applyProtection="1">
      <protection locked="0"/>
    </xf>
    <xf numFmtId="0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vertical="center" wrapText="1"/>
      <protection locked="0"/>
    </xf>
    <xf numFmtId="0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8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5" xfId="0" applyFont="1" applyFill="1" applyBorder="1" applyAlignment="1" applyProtection="1">
      <alignment vertical="center" wrapText="1"/>
      <protection locked="0"/>
    </xf>
    <xf numFmtId="0" fontId="19" fillId="8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 applyProtection="1">
      <alignment horizontal="center" vertical="center" wrapText="1"/>
      <protection locked="0"/>
    </xf>
    <xf numFmtId="14" fontId="18" fillId="8" borderId="5" xfId="0" applyNumberFormat="1" applyFont="1" applyFill="1" applyBorder="1" applyAlignment="1">
      <alignment horizontal="center" vertical="center" wrapText="1"/>
    </xf>
    <xf numFmtId="14" fontId="20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5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0" fontId="23" fillId="3" borderId="28" xfId="0" applyFont="1" applyFill="1" applyBorder="1" applyAlignment="1" applyProtection="1">
      <alignment horizontal="center" vertical="center" wrapText="1"/>
      <protection locked="0"/>
    </xf>
    <xf numFmtId="0" fontId="10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 wrapText="1"/>
    </xf>
    <xf numFmtId="14" fontId="22" fillId="7" borderId="24" xfId="0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0" fillId="3" borderId="35" xfId="0" applyFill="1" applyBorder="1" applyAlignment="1" applyProtection="1">
      <alignment horizontal="left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vertical="center" wrapText="1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vertical="center" wrapText="1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" fontId="2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1" fontId="24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2" fillId="0" borderId="37" xfId="0" applyFont="1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5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5" fillId="12" borderId="4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vertical="center"/>
    </xf>
    <xf numFmtId="0" fontId="2" fillId="0" borderId="33" xfId="0" applyFont="1" applyBorder="1" applyAlignment="1" applyProtection="1">
      <alignment horizontal="left"/>
      <protection locked="0"/>
    </xf>
    <xf numFmtId="0" fontId="25" fillId="0" borderId="0" xfId="0" applyFont="1" applyBorder="1" applyAlignment="1">
      <alignment wrapText="1"/>
    </xf>
    <xf numFmtId="0" fontId="25" fillId="0" borderId="0" xfId="0" applyFont="1" applyBorder="1"/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/>
    <xf numFmtId="17" fontId="2" fillId="0" borderId="0" xfId="0" applyNumberFormat="1" applyFont="1" applyBorder="1" applyAlignment="1" applyProtection="1">
      <alignment horizontal="left" wrapText="1"/>
      <protection locked="0"/>
    </xf>
    <xf numFmtId="0" fontId="26" fillId="0" borderId="0" xfId="0" applyFont="1" applyBorder="1"/>
    <xf numFmtId="0" fontId="24" fillId="0" borderId="5" xfId="0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0" fontId="26" fillId="0" borderId="5" xfId="0" applyFont="1" applyFill="1" applyBorder="1"/>
    <xf numFmtId="0" fontId="8" fillId="0" borderId="5" xfId="0" applyFont="1" applyFill="1" applyBorder="1"/>
    <xf numFmtId="0" fontId="25" fillId="0" borderId="5" xfId="0" applyFont="1" applyBorder="1"/>
    <xf numFmtId="0" fontId="5" fillId="0" borderId="0" xfId="0" applyFont="1" applyFill="1" applyBorder="1"/>
    <xf numFmtId="0" fontId="27" fillId="0" borderId="5" xfId="0" applyFont="1" applyBorder="1" applyAlignment="1" applyProtection="1">
      <alignment horizontal="left"/>
      <protection locked="0"/>
    </xf>
    <xf numFmtId="49" fontId="28" fillId="3" borderId="8" xfId="0" applyNumberFormat="1" applyFont="1" applyFill="1" applyBorder="1" applyAlignment="1">
      <alignment vertical="center" wrapText="1"/>
    </xf>
    <xf numFmtId="0" fontId="28" fillId="3" borderId="8" xfId="0" applyFont="1" applyFill="1" applyBorder="1" applyAlignment="1">
      <alignment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7" fillId="0" borderId="8" xfId="0" applyFont="1" applyBorder="1" applyAlignment="1" applyProtection="1">
      <alignment horizontal="left"/>
      <protection locked="0"/>
    </xf>
    <xf numFmtId="0" fontId="25" fillId="0" borderId="5" xfId="0" applyFont="1" applyFill="1" applyBorder="1"/>
    <xf numFmtId="0" fontId="2" fillId="0" borderId="36" xfId="0" applyFont="1" applyBorder="1" applyAlignment="1" applyProtection="1">
      <alignment horizontal="left"/>
      <protection locked="0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40" xfId="0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" fontId="22" fillId="0" borderId="0" xfId="0" applyNumberFormat="1" applyFont="1" applyProtection="1">
      <protection locked="0"/>
    </xf>
    <xf numFmtId="1" fontId="11" fillId="0" borderId="0" xfId="0" applyNumberFormat="1" applyFont="1" applyProtection="1">
      <protection locked="0"/>
    </xf>
    <xf numFmtId="1" fontId="20" fillId="8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43" xfId="0" applyFont="1" applyFill="1" applyBorder="1" applyAlignment="1" applyProtection="1">
      <alignment horizontal="center" vertical="center" textRotation="90" wrapText="1"/>
      <protection locked="0"/>
    </xf>
    <xf numFmtId="0" fontId="5" fillId="5" borderId="43" xfId="0" applyFont="1" applyFill="1" applyBorder="1" applyAlignment="1" applyProtection="1">
      <alignment horizontal="center" vertical="center" wrapText="1"/>
      <protection locked="0"/>
    </xf>
    <xf numFmtId="1" fontId="5" fillId="5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44" xfId="0" applyFont="1" applyFill="1" applyBorder="1" applyAlignment="1" applyProtection="1">
      <alignment horizontal="center" vertical="center" wrapText="1"/>
      <protection locked="0"/>
    </xf>
    <xf numFmtId="1" fontId="6" fillId="3" borderId="19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Protection="1">
      <protection locked="0"/>
    </xf>
    <xf numFmtId="0" fontId="13" fillId="3" borderId="0" xfId="0" applyFont="1" applyFill="1" applyBorder="1" applyProtection="1"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  <protection locked="0"/>
    </xf>
    <xf numFmtId="14" fontId="5" fillId="14" borderId="8" xfId="0" applyNumberFormat="1" applyFont="1" applyFill="1" applyBorder="1" applyAlignment="1">
      <alignment horizontal="center" vertical="center" wrapText="1"/>
    </xf>
    <xf numFmtId="14" fontId="5" fillId="14" borderId="8" xfId="0" applyNumberFormat="1" applyFont="1" applyFill="1" applyBorder="1" applyAlignment="1" applyProtection="1">
      <alignment horizontal="center" vertical="center" wrapText="1"/>
      <protection locked="0"/>
    </xf>
    <xf numFmtId="14" fontId="5" fillId="14" borderId="5" xfId="0" applyNumberFormat="1" applyFont="1" applyFill="1" applyBorder="1" applyAlignment="1">
      <alignment horizontal="center" vertical="center" wrapText="1"/>
    </xf>
    <xf numFmtId="14" fontId="5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5" xfId="0" applyFont="1" applyFill="1" applyBorder="1" applyAlignment="1">
      <alignment horizontal="center" vertical="center" wrapText="1"/>
    </xf>
    <xf numFmtId="14" fontId="5" fillId="7" borderId="5" xfId="1" applyNumberFormat="1" applyFont="1" applyFill="1" applyBorder="1" applyAlignment="1">
      <alignment horizontal="center" vertical="center" wrapText="1"/>
    </xf>
    <xf numFmtId="14" fontId="5" fillId="7" borderId="5" xfId="1" applyNumberFormat="1" applyFont="1" applyFill="1" applyBorder="1" applyAlignment="1">
      <alignment horizontal="center" vertical="center"/>
    </xf>
    <xf numFmtId="14" fontId="5" fillId="7" borderId="8" xfId="1" applyNumberFormat="1" applyFont="1" applyFill="1" applyBorder="1" applyAlignment="1">
      <alignment horizontal="center" vertical="center"/>
    </xf>
    <xf numFmtId="14" fontId="5" fillId="7" borderId="22" xfId="0" applyNumberFormat="1" applyFont="1" applyFill="1" applyBorder="1" applyAlignment="1">
      <alignment horizontal="center" vertical="center" wrapText="1"/>
    </xf>
    <xf numFmtId="14" fontId="5" fillId="7" borderId="18" xfId="0" applyNumberFormat="1" applyFont="1" applyFill="1" applyBorder="1" applyAlignment="1">
      <alignment horizontal="center" vertical="center" wrapText="1"/>
    </xf>
    <xf numFmtId="14" fontId="5" fillId="7" borderId="24" xfId="0" applyNumberFormat="1" applyFont="1" applyFill="1" applyBorder="1" applyAlignment="1" applyProtection="1">
      <alignment horizontal="center" vertical="center" wrapText="1"/>
      <protection locked="0"/>
    </xf>
    <xf numFmtId="14" fontId="5" fillId="7" borderId="46" xfId="0" applyNumberFormat="1" applyFont="1" applyFill="1" applyBorder="1" applyAlignment="1">
      <alignment horizontal="center" vertical="center" wrapText="1"/>
    </xf>
    <xf numFmtId="14" fontId="5" fillId="7" borderId="21" xfId="0" applyNumberFormat="1" applyFont="1" applyFill="1" applyBorder="1" applyAlignment="1" applyProtection="1">
      <alignment horizontal="center" vertical="center"/>
      <protection locked="0"/>
    </xf>
    <xf numFmtId="0" fontId="2" fillId="14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14" borderId="28" xfId="0" applyFont="1" applyFill="1" applyBorder="1" applyAlignment="1">
      <alignment vertical="center" wrapText="1"/>
    </xf>
    <xf numFmtId="14" fontId="5" fillId="14" borderId="28" xfId="0" applyNumberFormat="1" applyFont="1" applyFill="1" applyBorder="1" applyAlignment="1" applyProtection="1">
      <alignment horizontal="center" vertical="center" wrapText="1"/>
      <protection locked="0"/>
    </xf>
    <xf numFmtId="0" fontId="23" fillId="14" borderId="5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 applyProtection="1">
      <alignment horizontal="center" vertical="center" wrapText="1"/>
      <protection locked="0"/>
    </xf>
    <xf numFmtId="0" fontId="31" fillId="8" borderId="5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49" fontId="25" fillId="3" borderId="5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25" fillId="13" borderId="1" xfId="0" applyNumberFormat="1" applyFont="1" applyFill="1" applyBorder="1" applyAlignment="1">
      <alignment vertical="center" wrapText="1"/>
    </xf>
    <xf numFmtId="0" fontId="2" fillId="13" borderId="2" xfId="0" applyFont="1" applyFill="1" applyBorder="1" applyAlignment="1">
      <alignment vertical="center" wrapText="1"/>
    </xf>
    <xf numFmtId="0" fontId="2" fillId="13" borderId="3" xfId="0" applyFont="1" applyFill="1" applyBorder="1" applyAlignment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/>
    <xf numFmtId="0" fontId="3" fillId="4" borderId="7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/>
    <xf numFmtId="0" fontId="25" fillId="0" borderId="5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Date" xfId="1"/>
    <cellStyle name="Normál" xfId="0" builtinId="0"/>
  </cellStyles>
  <dxfs count="235"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  <dxf>
      <font>
        <b val="0"/>
        <i val="0"/>
        <strike val="0"/>
        <condense val="0"/>
        <extend val="0"/>
        <color indexed="9"/>
      </font>
    </dxf>
    <dxf>
      <fill>
        <patternFill>
          <bgColor indexed="41"/>
        </patternFill>
      </fill>
    </dxf>
    <dxf>
      <fill>
        <patternFill>
          <bgColor indexed="45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67</xdr:row>
      <xdr:rowOff>571500</xdr:rowOff>
    </xdr:from>
    <xdr:to>
      <xdr:col>12</xdr:col>
      <xdr:colOff>99060</xdr:colOff>
      <xdr:row>68</xdr:row>
      <xdr:rowOff>0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37357050" y="55064025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67</xdr:row>
      <xdr:rowOff>571500</xdr:rowOff>
    </xdr:from>
    <xdr:to>
      <xdr:col>12</xdr:col>
      <xdr:colOff>99060</xdr:colOff>
      <xdr:row>68</xdr:row>
      <xdr:rowOff>0</xdr:rowOff>
    </xdr:to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37357050" y="55064025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67</xdr:row>
      <xdr:rowOff>571500</xdr:rowOff>
    </xdr:from>
    <xdr:to>
      <xdr:col>12</xdr:col>
      <xdr:colOff>99060</xdr:colOff>
      <xdr:row>68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37357050" y="55064025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67</xdr:row>
      <xdr:rowOff>571500</xdr:rowOff>
    </xdr:from>
    <xdr:to>
      <xdr:col>12</xdr:col>
      <xdr:colOff>99060</xdr:colOff>
      <xdr:row>68</xdr:row>
      <xdr:rowOff>0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37357050" y="55064025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67</xdr:row>
      <xdr:rowOff>571500</xdr:rowOff>
    </xdr:from>
    <xdr:to>
      <xdr:col>13</xdr:col>
      <xdr:colOff>99060</xdr:colOff>
      <xdr:row>68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37357050" y="55064025"/>
          <a:ext cx="9906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152401</xdr:colOff>
      <xdr:row>0</xdr:row>
      <xdr:rowOff>0</xdr:rowOff>
    </xdr:from>
    <xdr:to>
      <xdr:col>12</xdr:col>
      <xdr:colOff>3067051</xdr:colOff>
      <xdr:row>0</xdr:row>
      <xdr:rowOff>762000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0801" y="0"/>
          <a:ext cx="2914650" cy="762000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62"/>
  <sheetViews>
    <sheetView tabSelected="1" zoomScale="50" zoomScaleNormal="50" workbookViewId="0">
      <selection activeCell="J9" sqref="J9"/>
    </sheetView>
  </sheetViews>
  <sheetFormatPr defaultColWidth="9.140625" defaultRowHeight="22.5" x14ac:dyDescent="0.4"/>
  <cols>
    <col min="1" max="1" width="18.28515625" style="229" customWidth="1"/>
    <col min="2" max="2" width="7.85546875" style="1" customWidth="1"/>
    <col min="3" max="3" width="119.42578125" style="228" customWidth="1"/>
    <col min="4" max="4" width="23.5703125" style="228" customWidth="1"/>
    <col min="5" max="5" width="14" style="227" customWidth="1"/>
    <col min="6" max="6" width="20.28515625" style="227" customWidth="1"/>
    <col min="7" max="7" width="21.140625" style="229" customWidth="1"/>
    <col min="8" max="8" width="20.7109375" style="229" customWidth="1"/>
    <col min="9" max="9" width="73.7109375" style="230" customWidth="1"/>
    <col min="10" max="10" width="32.7109375" style="230" customWidth="1"/>
    <col min="11" max="11" width="30.42578125" style="230" customWidth="1"/>
    <col min="12" max="12" width="53.5703125" style="230" customWidth="1"/>
    <col min="13" max="13" width="49" style="227" customWidth="1"/>
    <col min="14" max="14" width="28.28515625" style="1" customWidth="1"/>
    <col min="15" max="16384" width="9.140625" style="1"/>
  </cols>
  <sheetData>
    <row r="1" spans="1:105" ht="68.25" x14ac:dyDescent="0.25">
      <c r="A1" s="294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6"/>
    </row>
    <row r="2" spans="1:105" ht="38.25" customHeight="1" x14ac:dyDescent="0.25">
      <c r="A2" s="288" t="s">
        <v>1</v>
      </c>
      <c r="B2" s="289"/>
      <c r="C2" s="289"/>
      <c r="D2" s="290"/>
      <c r="E2" s="297" t="s">
        <v>2</v>
      </c>
      <c r="F2" s="298"/>
      <c r="G2" s="298"/>
      <c r="H2" s="298"/>
      <c r="I2" s="298"/>
      <c r="J2" s="298"/>
      <c r="K2" s="298"/>
      <c r="L2" s="299"/>
      <c r="M2" s="300"/>
    </row>
    <row r="3" spans="1:105" ht="49.5" customHeight="1" thickBot="1" x14ac:dyDescent="0.3">
      <c r="A3" s="291" t="s">
        <v>3</v>
      </c>
      <c r="B3" s="292"/>
      <c r="C3" s="292"/>
      <c r="D3" s="292"/>
      <c r="E3" s="301"/>
      <c r="F3" s="301"/>
      <c r="G3" s="301"/>
      <c r="H3" s="301"/>
      <c r="I3" s="301"/>
      <c r="J3" s="301"/>
      <c r="K3" s="301"/>
      <c r="L3" s="301"/>
      <c r="M3" s="302"/>
    </row>
    <row r="4" spans="1:105" s="2" customFormat="1" ht="75.75" thickBot="1" x14ac:dyDescent="0.3">
      <c r="A4" s="232" t="s">
        <v>4</v>
      </c>
      <c r="B4" s="233" t="s">
        <v>5</v>
      </c>
      <c r="C4" s="234" t="s">
        <v>6</v>
      </c>
      <c r="D4" s="234" t="s">
        <v>7</v>
      </c>
      <c r="E4" s="234" t="s">
        <v>8</v>
      </c>
      <c r="F4" s="234" t="s">
        <v>9</v>
      </c>
      <c r="G4" s="235" t="s">
        <v>10</v>
      </c>
      <c r="H4" s="235" t="s">
        <v>11</v>
      </c>
      <c r="I4" s="235" t="s">
        <v>12</v>
      </c>
      <c r="J4" s="235" t="s">
        <v>13</v>
      </c>
      <c r="K4" s="235" t="s">
        <v>14</v>
      </c>
      <c r="L4" s="235" t="s">
        <v>15</v>
      </c>
      <c r="M4" s="236" t="s">
        <v>16</v>
      </c>
    </row>
    <row r="5" spans="1:105" s="2" customFormat="1" ht="63" customHeight="1" x14ac:dyDescent="0.25">
      <c r="A5" s="237">
        <v>1</v>
      </c>
      <c r="B5" s="43">
        <v>1</v>
      </c>
      <c r="C5" s="44" t="s">
        <v>17</v>
      </c>
      <c r="D5" s="45" t="s">
        <v>18</v>
      </c>
      <c r="E5" s="46" t="s">
        <v>19</v>
      </c>
      <c r="F5" s="46">
        <v>3</v>
      </c>
      <c r="G5" s="269">
        <v>4</v>
      </c>
      <c r="H5" s="269">
        <v>26</v>
      </c>
      <c r="I5" s="54" t="s">
        <v>20</v>
      </c>
      <c r="J5" s="76">
        <v>43184</v>
      </c>
      <c r="K5" s="55">
        <v>43187</v>
      </c>
      <c r="L5" s="47" t="s">
        <v>20</v>
      </c>
      <c r="M5" s="48" t="s">
        <v>21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</row>
    <row r="6" spans="1:105" s="2" customFormat="1" ht="63" customHeight="1" x14ac:dyDescent="0.25">
      <c r="A6" s="13">
        <v>2</v>
      </c>
      <c r="B6" s="14">
        <v>1</v>
      </c>
      <c r="C6" s="15" t="s">
        <v>22</v>
      </c>
      <c r="D6" s="16" t="s">
        <v>18</v>
      </c>
      <c r="E6" s="240" t="s">
        <v>23</v>
      </c>
      <c r="F6" s="240">
        <v>5</v>
      </c>
      <c r="G6" s="270">
        <v>4</v>
      </c>
      <c r="H6" s="270">
        <v>26</v>
      </c>
      <c r="I6" s="17" t="s">
        <v>24</v>
      </c>
      <c r="J6" s="76">
        <v>43235</v>
      </c>
      <c r="K6" s="76">
        <v>43238</v>
      </c>
      <c r="L6" s="20" t="s">
        <v>25</v>
      </c>
      <c r="M6" s="21" t="s">
        <v>26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</row>
    <row r="7" spans="1:105" s="24" customFormat="1" ht="63" customHeight="1" x14ac:dyDescent="0.25">
      <c r="A7" s="13">
        <v>3</v>
      </c>
      <c r="B7" s="14">
        <v>1</v>
      </c>
      <c r="C7" s="22" t="s">
        <v>27</v>
      </c>
      <c r="D7" s="16" t="s">
        <v>18</v>
      </c>
      <c r="E7" s="240" t="s">
        <v>28</v>
      </c>
      <c r="F7" s="240">
        <v>9</v>
      </c>
      <c r="G7" s="270">
        <v>3</v>
      </c>
      <c r="H7" s="270">
        <v>26</v>
      </c>
      <c r="I7" s="17" t="s">
        <v>29</v>
      </c>
      <c r="J7" s="76">
        <v>43354</v>
      </c>
      <c r="K7" s="76">
        <v>43356</v>
      </c>
      <c r="L7" s="20" t="s">
        <v>29</v>
      </c>
      <c r="M7" s="21" t="s">
        <v>30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</row>
    <row r="8" spans="1:105" s="27" customFormat="1" ht="63" customHeight="1" x14ac:dyDescent="0.25">
      <c r="A8" s="25">
        <v>4</v>
      </c>
      <c r="B8" s="14">
        <v>1</v>
      </c>
      <c r="C8" s="15" t="s">
        <v>31</v>
      </c>
      <c r="D8" s="16" t="s">
        <v>18</v>
      </c>
      <c r="E8" s="26" t="s">
        <v>23</v>
      </c>
      <c r="F8" s="240">
        <v>4</v>
      </c>
      <c r="G8" s="270">
        <v>3</v>
      </c>
      <c r="H8" s="270">
        <v>26</v>
      </c>
      <c r="I8" s="17" t="s">
        <v>24</v>
      </c>
      <c r="J8" s="76">
        <v>43201</v>
      </c>
      <c r="K8" s="76">
        <v>43203</v>
      </c>
      <c r="L8" s="20" t="s">
        <v>25</v>
      </c>
      <c r="M8" s="21" t="s">
        <v>32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</row>
    <row r="9" spans="1:105" ht="63" customHeight="1" x14ac:dyDescent="0.25">
      <c r="A9" s="13">
        <v>5</v>
      </c>
      <c r="B9" s="14">
        <v>1</v>
      </c>
      <c r="C9" s="15" t="s">
        <v>33</v>
      </c>
      <c r="D9" s="16" t="s">
        <v>18</v>
      </c>
      <c r="E9" s="26" t="s">
        <v>23</v>
      </c>
      <c r="F9" s="240">
        <v>6</v>
      </c>
      <c r="G9" s="270">
        <v>3</v>
      </c>
      <c r="H9" s="270">
        <v>26</v>
      </c>
      <c r="I9" s="17" t="s">
        <v>24</v>
      </c>
      <c r="J9" s="76">
        <v>43263</v>
      </c>
      <c r="K9" s="76">
        <v>43265</v>
      </c>
      <c r="L9" s="20" t="s">
        <v>25</v>
      </c>
      <c r="M9" s="21" t="s">
        <v>34</v>
      </c>
    </row>
    <row r="10" spans="1:105" s="28" customFormat="1" ht="63" customHeight="1" x14ac:dyDescent="0.25">
      <c r="A10" s="13">
        <v>6</v>
      </c>
      <c r="B10" s="14">
        <v>1</v>
      </c>
      <c r="C10" s="15" t="s">
        <v>35</v>
      </c>
      <c r="D10" s="16" t="s">
        <v>18</v>
      </c>
      <c r="E10" s="240" t="s">
        <v>36</v>
      </c>
      <c r="F10" s="240">
        <v>10</v>
      </c>
      <c r="G10" s="270">
        <v>3</v>
      </c>
      <c r="H10" s="270">
        <v>26</v>
      </c>
      <c r="I10" s="17" t="s">
        <v>24</v>
      </c>
      <c r="J10" s="76">
        <v>43389</v>
      </c>
      <c r="K10" s="76">
        <v>43391</v>
      </c>
      <c r="L10" s="20" t="s">
        <v>25</v>
      </c>
      <c r="M10" s="21" t="s">
        <v>34</v>
      </c>
    </row>
    <row r="11" spans="1:105" s="28" customFormat="1" ht="63" customHeight="1" x14ac:dyDescent="0.25">
      <c r="A11" s="25">
        <v>7</v>
      </c>
      <c r="B11" s="14">
        <v>1</v>
      </c>
      <c r="C11" s="15" t="s">
        <v>37</v>
      </c>
      <c r="D11" s="16" t="s">
        <v>18</v>
      </c>
      <c r="E11" s="240" t="s">
        <v>28</v>
      </c>
      <c r="F11" s="240">
        <v>9</v>
      </c>
      <c r="G11" s="270">
        <v>3</v>
      </c>
      <c r="H11" s="270">
        <v>26</v>
      </c>
      <c r="I11" s="17" t="s">
        <v>24</v>
      </c>
      <c r="J11" s="76">
        <v>43361</v>
      </c>
      <c r="K11" s="76">
        <v>43363</v>
      </c>
      <c r="L11" s="20" t="s">
        <v>25</v>
      </c>
      <c r="M11" s="21" t="s">
        <v>38</v>
      </c>
    </row>
    <row r="12" spans="1:105" ht="63" customHeight="1" x14ac:dyDescent="0.25">
      <c r="A12" s="13">
        <v>8</v>
      </c>
      <c r="B12" s="14">
        <v>1</v>
      </c>
      <c r="C12" s="22" t="s">
        <v>39</v>
      </c>
      <c r="D12" s="16" t="s">
        <v>18</v>
      </c>
      <c r="E12" s="240" t="s">
        <v>36</v>
      </c>
      <c r="F12" s="240">
        <v>10</v>
      </c>
      <c r="G12" s="270">
        <v>4</v>
      </c>
      <c r="H12" s="270">
        <v>26</v>
      </c>
      <c r="I12" s="17" t="s">
        <v>40</v>
      </c>
      <c r="J12" s="76">
        <v>43375</v>
      </c>
      <c r="K12" s="76">
        <v>43378</v>
      </c>
      <c r="L12" s="20" t="s">
        <v>29</v>
      </c>
      <c r="M12" s="21" t="s">
        <v>41</v>
      </c>
    </row>
    <row r="13" spans="1:105" ht="63" customHeight="1" x14ac:dyDescent="0.25">
      <c r="A13" s="13">
        <v>9</v>
      </c>
      <c r="B13" s="14">
        <v>1</v>
      </c>
      <c r="C13" s="15" t="s">
        <v>42</v>
      </c>
      <c r="D13" s="16" t="s">
        <v>18</v>
      </c>
      <c r="E13" s="26" t="s">
        <v>36</v>
      </c>
      <c r="F13" s="240">
        <v>11</v>
      </c>
      <c r="G13" s="270">
        <v>4</v>
      </c>
      <c r="H13" s="270">
        <v>26</v>
      </c>
      <c r="I13" s="17" t="s">
        <v>24</v>
      </c>
      <c r="J13" s="18">
        <v>43423</v>
      </c>
      <c r="K13" s="19">
        <v>43426</v>
      </c>
      <c r="L13" s="20" t="s">
        <v>25</v>
      </c>
      <c r="M13" s="21" t="s">
        <v>43</v>
      </c>
    </row>
    <row r="14" spans="1:105" ht="63" customHeight="1" x14ac:dyDescent="0.25">
      <c r="A14" s="25">
        <v>10</v>
      </c>
      <c r="B14" s="14">
        <v>1</v>
      </c>
      <c r="C14" s="22" t="s">
        <v>44</v>
      </c>
      <c r="D14" s="16" t="s">
        <v>18</v>
      </c>
      <c r="E14" s="26" t="s">
        <v>23</v>
      </c>
      <c r="F14" s="240">
        <v>4</v>
      </c>
      <c r="G14" s="270">
        <v>4</v>
      </c>
      <c r="H14" s="270">
        <v>26</v>
      </c>
      <c r="I14" s="29" t="s">
        <v>45</v>
      </c>
      <c r="J14" s="30">
        <v>43213</v>
      </c>
      <c r="K14" s="31">
        <v>43217</v>
      </c>
      <c r="L14" s="20" t="s">
        <v>46</v>
      </c>
      <c r="M14" s="21" t="s">
        <v>47</v>
      </c>
    </row>
    <row r="15" spans="1:105" ht="63" customHeight="1" x14ac:dyDescent="0.25">
      <c r="A15" s="13">
        <v>11</v>
      </c>
      <c r="B15" s="14">
        <v>1</v>
      </c>
      <c r="C15" s="22" t="s">
        <v>48</v>
      </c>
      <c r="D15" s="16" t="s">
        <v>18</v>
      </c>
      <c r="E15" s="26" t="s">
        <v>23</v>
      </c>
      <c r="F15" s="240">
        <v>6</v>
      </c>
      <c r="G15" s="270">
        <v>4</v>
      </c>
      <c r="H15" s="270">
        <v>26</v>
      </c>
      <c r="I15" s="17" t="s">
        <v>49</v>
      </c>
      <c r="J15" s="18">
        <v>43276</v>
      </c>
      <c r="K15" s="19">
        <v>43280</v>
      </c>
      <c r="L15" s="20" t="s">
        <v>49</v>
      </c>
      <c r="M15" s="21" t="s">
        <v>47</v>
      </c>
    </row>
    <row r="16" spans="1:105" ht="91.5" customHeight="1" x14ac:dyDescent="0.25">
      <c r="A16" s="13">
        <v>12</v>
      </c>
      <c r="B16" s="14">
        <v>1</v>
      </c>
      <c r="C16" s="32" t="s">
        <v>50</v>
      </c>
      <c r="D16" s="16" t="s">
        <v>18</v>
      </c>
      <c r="E16" s="26" t="s">
        <v>23</v>
      </c>
      <c r="F16" s="240">
        <v>6</v>
      </c>
      <c r="G16" s="270">
        <v>3</v>
      </c>
      <c r="H16" s="270">
        <v>26</v>
      </c>
      <c r="I16" s="17" t="s">
        <v>51</v>
      </c>
      <c r="J16" s="18">
        <v>43262</v>
      </c>
      <c r="K16" s="19">
        <v>43265</v>
      </c>
      <c r="L16" s="20" t="s">
        <v>52</v>
      </c>
      <c r="M16" s="21" t="s">
        <v>53</v>
      </c>
      <c r="N16" s="242"/>
    </row>
    <row r="17" spans="1:105" ht="63" customHeight="1" x14ac:dyDescent="0.25">
      <c r="A17" s="33">
        <v>13</v>
      </c>
      <c r="B17" s="34">
        <v>1</v>
      </c>
      <c r="C17" s="35" t="s">
        <v>54</v>
      </c>
      <c r="D17" s="36" t="s">
        <v>18</v>
      </c>
      <c r="E17" s="240" t="s">
        <v>36</v>
      </c>
      <c r="F17" s="37">
        <v>10</v>
      </c>
      <c r="G17" s="271">
        <v>4</v>
      </c>
      <c r="H17" s="271">
        <v>26</v>
      </c>
      <c r="I17" s="29" t="s">
        <v>24</v>
      </c>
      <c r="J17" s="30">
        <v>43375</v>
      </c>
      <c r="K17" s="31">
        <v>43378</v>
      </c>
      <c r="L17" s="38" t="s">
        <v>25</v>
      </c>
      <c r="M17" s="21" t="s">
        <v>53</v>
      </c>
    </row>
    <row r="18" spans="1:105" ht="63" customHeight="1" x14ac:dyDescent="0.25">
      <c r="A18" s="39">
        <v>14</v>
      </c>
      <c r="B18" s="40">
        <v>1</v>
      </c>
      <c r="C18" s="15" t="s">
        <v>55</v>
      </c>
      <c r="D18" s="41" t="s">
        <v>18</v>
      </c>
      <c r="E18" s="250" t="s">
        <v>28</v>
      </c>
      <c r="F18" s="250">
        <v>9</v>
      </c>
      <c r="G18" s="270">
        <v>3</v>
      </c>
      <c r="H18" s="270">
        <v>26</v>
      </c>
      <c r="I18" s="29" t="s">
        <v>24</v>
      </c>
      <c r="J18" s="251">
        <v>43348</v>
      </c>
      <c r="K18" s="252">
        <v>43350</v>
      </c>
      <c r="L18" s="20" t="s">
        <v>25</v>
      </c>
      <c r="M18" s="21" t="s">
        <v>53</v>
      </c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63" customHeight="1" x14ac:dyDescent="0.25">
      <c r="A19" s="42">
        <v>15</v>
      </c>
      <c r="B19" s="43">
        <v>1</v>
      </c>
      <c r="C19" s="44" t="s">
        <v>56</v>
      </c>
      <c r="D19" s="45" t="s">
        <v>18</v>
      </c>
      <c r="E19" s="26" t="s">
        <v>28</v>
      </c>
      <c r="F19" s="46">
        <v>7</v>
      </c>
      <c r="G19" s="269">
        <v>3</v>
      </c>
      <c r="H19" s="269">
        <v>26</v>
      </c>
      <c r="I19" s="17" t="s">
        <v>58</v>
      </c>
      <c r="J19" s="18">
        <v>43290</v>
      </c>
      <c r="K19" s="19">
        <v>43294</v>
      </c>
      <c r="L19" s="47" t="s">
        <v>59</v>
      </c>
      <c r="M19" s="48" t="s">
        <v>60</v>
      </c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</row>
    <row r="20" spans="1:105" ht="63" customHeight="1" x14ac:dyDescent="0.25">
      <c r="A20" s="33">
        <v>16</v>
      </c>
      <c r="B20" s="34">
        <v>1</v>
      </c>
      <c r="C20" s="51" t="s">
        <v>61</v>
      </c>
      <c r="D20" s="36" t="s">
        <v>18</v>
      </c>
      <c r="E20" s="52" t="s">
        <v>23</v>
      </c>
      <c r="F20" s="37">
        <v>4</v>
      </c>
      <c r="G20" s="271">
        <v>4</v>
      </c>
      <c r="H20" s="271">
        <v>26</v>
      </c>
      <c r="I20" s="29" t="s">
        <v>49</v>
      </c>
      <c r="J20" s="30">
        <v>43193</v>
      </c>
      <c r="K20" s="31">
        <v>43196</v>
      </c>
      <c r="L20" s="38" t="s">
        <v>49</v>
      </c>
      <c r="M20" s="53" t="s">
        <v>53</v>
      </c>
      <c r="N20" s="244"/>
    </row>
    <row r="21" spans="1:105" ht="63" customHeight="1" x14ac:dyDescent="0.25">
      <c r="A21" s="39">
        <v>17</v>
      </c>
      <c r="B21" s="40">
        <v>1</v>
      </c>
      <c r="C21" s="15" t="s">
        <v>62</v>
      </c>
      <c r="D21" s="41" t="s">
        <v>18</v>
      </c>
      <c r="E21" s="240" t="s">
        <v>23</v>
      </c>
      <c r="F21" s="240">
        <v>6</v>
      </c>
      <c r="G21" s="270">
        <v>3</v>
      </c>
      <c r="H21" s="270">
        <v>26</v>
      </c>
      <c r="I21" s="17" t="s">
        <v>63</v>
      </c>
      <c r="J21" s="18">
        <v>43277</v>
      </c>
      <c r="K21" s="19">
        <v>43279</v>
      </c>
      <c r="L21" s="20" t="s">
        <v>266</v>
      </c>
      <c r="M21" s="21" t="s">
        <v>64</v>
      </c>
      <c r="N21" s="244"/>
    </row>
    <row r="22" spans="1:105" s="28" customFormat="1" ht="63" customHeight="1" x14ac:dyDescent="0.25">
      <c r="A22" s="42">
        <v>18</v>
      </c>
      <c r="B22" s="43">
        <v>1</v>
      </c>
      <c r="C22" s="44" t="s">
        <v>65</v>
      </c>
      <c r="D22" s="45" t="s">
        <v>18</v>
      </c>
      <c r="E22" s="46" t="s">
        <v>36</v>
      </c>
      <c r="F22" s="46">
        <v>11</v>
      </c>
      <c r="G22" s="269">
        <v>3</v>
      </c>
      <c r="H22" s="269">
        <v>26</v>
      </c>
      <c r="I22" s="54" t="s">
        <v>66</v>
      </c>
      <c r="J22" s="18">
        <v>43431</v>
      </c>
      <c r="K22" s="55">
        <v>43433</v>
      </c>
      <c r="L22" s="47" t="s">
        <v>66</v>
      </c>
      <c r="M22" s="48" t="s">
        <v>47</v>
      </c>
    </row>
    <row r="23" spans="1:105" s="27" customFormat="1" ht="63" customHeight="1" thickBot="1" x14ac:dyDescent="0.3">
      <c r="A23" s="33">
        <v>19</v>
      </c>
      <c r="B23" s="34">
        <v>1</v>
      </c>
      <c r="C23" s="35" t="s">
        <v>67</v>
      </c>
      <c r="D23" s="36" t="s">
        <v>18</v>
      </c>
      <c r="E23" s="52" t="s">
        <v>28</v>
      </c>
      <c r="F23" s="37">
        <v>9</v>
      </c>
      <c r="G23" s="271">
        <v>3</v>
      </c>
      <c r="H23" s="271">
        <v>26</v>
      </c>
      <c r="I23" s="29" t="s">
        <v>24</v>
      </c>
      <c r="J23" s="56">
        <v>43369</v>
      </c>
      <c r="K23" s="31">
        <v>43371</v>
      </c>
      <c r="L23" s="38" t="s">
        <v>25</v>
      </c>
      <c r="M23" s="57" t="s">
        <v>47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</row>
    <row r="24" spans="1:105" s="28" customFormat="1" ht="63" customHeight="1" x14ac:dyDescent="0.25">
      <c r="A24" s="58">
        <v>20</v>
      </c>
      <c r="B24" s="4">
        <v>1</v>
      </c>
      <c r="C24" s="59" t="s">
        <v>68</v>
      </c>
      <c r="D24" s="60" t="s">
        <v>18</v>
      </c>
      <c r="E24" s="61" t="s">
        <v>23</v>
      </c>
      <c r="F24" s="7">
        <v>6</v>
      </c>
      <c r="G24" s="272">
        <v>10</v>
      </c>
      <c r="H24" s="272">
        <v>30</v>
      </c>
      <c r="I24" s="8" t="s">
        <v>69</v>
      </c>
      <c r="J24" s="9">
        <v>43255</v>
      </c>
      <c r="K24" s="10">
        <v>43266</v>
      </c>
      <c r="L24" s="11" t="s">
        <v>70</v>
      </c>
      <c r="M24" s="12" t="s">
        <v>47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</row>
    <row r="25" spans="1:105" s="28" customFormat="1" ht="72" customHeight="1" thickBot="1" x14ac:dyDescent="0.3">
      <c r="A25" s="62">
        <v>21</v>
      </c>
      <c r="B25" s="63">
        <v>1</v>
      </c>
      <c r="C25" s="64" t="s">
        <v>71</v>
      </c>
      <c r="D25" s="65" t="s">
        <v>18</v>
      </c>
      <c r="E25" s="66" t="s">
        <v>36</v>
      </c>
      <c r="F25" s="67">
        <v>10</v>
      </c>
      <c r="G25" s="273">
        <v>4</v>
      </c>
      <c r="H25" s="273">
        <v>30</v>
      </c>
      <c r="I25" s="68" t="s">
        <v>72</v>
      </c>
      <c r="J25" s="69">
        <v>43374</v>
      </c>
      <c r="K25" s="70">
        <v>43378</v>
      </c>
      <c r="L25" s="71" t="s">
        <v>73</v>
      </c>
      <c r="M25" s="87" t="s">
        <v>47</v>
      </c>
      <c r="N25" s="24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</row>
    <row r="26" spans="1:105" ht="63" customHeight="1" x14ac:dyDescent="0.25">
      <c r="A26" s="73">
        <v>22</v>
      </c>
      <c r="B26" s="43">
        <v>1</v>
      </c>
      <c r="C26" s="44" t="s">
        <v>74</v>
      </c>
      <c r="D26" s="74" t="s">
        <v>18</v>
      </c>
      <c r="E26" s="75" t="s">
        <v>36</v>
      </c>
      <c r="F26" s="46">
        <v>10</v>
      </c>
      <c r="G26" s="269">
        <v>3</v>
      </c>
      <c r="H26" s="269">
        <v>26</v>
      </c>
      <c r="I26" s="54" t="s">
        <v>75</v>
      </c>
      <c r="J26" s="76">
        <v>43396</v>
      </c>
      <c r="K26" s="55">
        <v>43398</v>
      </c>
      <c r="L26" s="47" t="s">
        <v>186</v>
      </c>
      <c r="M26" s="48" t="s">
        <v>47</v>
      </c>
    </row>
    <row r="27" spans="1:105" ht="108" customHeight="1" x14ac:dyDescent="0.25">
      <c r="A27" s="39">
        <v>23</v>
      </c>
      <c r="B27" s="14">
        <v>1</v>
      </c>
      <c r="C27" s="32" t="s">
        <v>76</v>
      </c>
      <c r="D27" s="41" t="s">
        <v>18</v>
      </c>
      <c r="E27" s="26" t="s">
        <v>23</v>
      </c>
      <c r="F27" s="240">
        <v>5</v>
      </c>
      <c r="G27" s="270">
        <v>3</v>
      </c>
      <c r="H27" s="270">
        <v>26</v>
      </c>
      <c r="I27" s="17" t="s">
        <v>77</v>
      </c>
      <c r="J27" s="18">
        <v>43243</v>
      </c>
      <c r="K27" s="19">
        <v>43245</v>
      </c>
      <c r="L27" s="20" t="s">
        <v>78</v>
      </c>
      <c r="M27" s="48" t="s">
        <v>47</v>
      </c>
    </row>
    <row r="28" spans="1:105" ht="63" customHeight="1" x14ac:dyDescent="0.25">
      <c r="A28" s="39">
        <v>24</v>
      </c>
      <c r="B28" s="14">
        <v>1</v>
      </c>
      <c r="C28" s="15" t="s">
        <v>79</v>
      </c>
      <c r="D28" s="77" t="s">
        <v>80</v>
      </c>
      <c r="E28" s="240" t="s">
        <v>36</v>
      </c>
      <c r="F28" s="240">
        <v>10</v>
      </c>
      <c r="G28" s="270">
        <v>3</v>
      </c>
      <c r="H28" s="270">
        <v>26</v>
      </c>
      <c r="I28" s="17" t="s">
        <v>24</v>
      </c>
      <c r="J28" s="18">
        <v>43397</v>
      </c>
      <c r="K28" s="19">
        <v>43399</v>
      </c>
      <c r="L28" s="20" t="s">
        <v>25</v>
      </c>
      <c r="M28" s="21" t="s">
        <v>81</v>
      </c>
    </row>
    <row r="29" spans="1:105" ht="63" customHeight="1" x14ac:dyDescent="0.25">
      <c r="A29" s="78">
        <v>25</v>
      </c>
      <c r="B29" s="14">
        <v>1</v>
      </c>
      <c r="C29" s="22" t="s">
        <v>82</v>
      </c>
      <c r="D29" s="16" t="s">
        <v>18</v>
      </c>
      <c r="E29" s="240" t="s">
        <v>28</v>
      </c>
      <c r="F29" s="240">
        <v>9</v>
      </c>
      <c r="G29" s="270">
        <v>3</v>
      </c>
      <c r="H29" s="270">
        <v>26</v>
      </c>
      <c r="I29" s="17" t="s">
        <v>83</v>
      </c>
      <c r="J29" s="18">
        <v>43367</v>
      </c>
      <c r="K29" s="19">
        <v>43370</v>
      </c>
      <c r="L29" s="20" t="s">
        <v>84</v>
      </c>
      <c r="M29" s="21" t="s">
        <v>85</v>
      </c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</row>
    <row r="30" spans="1:105" ht="63" customHeight="1" x14ac:dyDescent="0.25">
      <c r="A30" s="39">
        <v>26</v>
      </c>
      <c r="B30" s="14">
        <v>1</v>
      </c>
      <c r="C30" s="22" t="s">
        <v>86</v>
      </c>
      <c r="D30" s="16" t="s">
        <v>18</v>
      </c>
      <c r="E30" s="240" t="s">
        <v>23</v>
      </c>
      <c r="F30" s="240">
        <v>5</v>
      </c>
      <c r="G30" s="270">
        <v>3</v>
      </c>
      <c r="H30" s="270">
        <v>26</v>
      </c>
      <c r="I30" s="17" t="s">
        <v>87</v>
      </c>
      <c r="J30" s="253">
        <v>43227</v>
      </c>
      <c r="K30" s="254">
        <v>43229</v>
      </c>
      <c r="L30" s="20" t="s">
        <v>84</v>
      </c>
      <c r="M30" s="21" t="s">
        <v>85</v>
      </c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</row>
    <row r="31" spans="1:105" ht="63" customHeight="1" x14ac:dyDescent="0.25">
      <c r="A31" s="39">
        <v>27</v>
      </c>
      <c r="B31" s="14">
        <v>1</v>
      </c>
      <c r="C31" s="15" t="s">
        <v>88</v>
      </c>
      <c r="D31" s="16" t="s">
        <v>18</v>
      </c>
      <c r="E31" s="240" t="s">
        <v>36</v>
      </c>
      <c r="F31" s="250">
        <v>11</v>
      </c>
      <c r="G31" s="270">
        <v>3</v>
      </c>
      <c r="H31" s="270">
        <v>26</v>
      </c>
      <c r="I31" s="17" t="s">
        <v>24</v>
      </c>
      <c r="J31" s="253">
        <v>43432</v>
      </c>
      <c r="K31" s="253">
        <v>43434</v>
      </c>
      <c r="L31" s="20" t="s">
        <v>25</v>
      </c>
      <c r="M31" s="21" t="s">
        <v>85</v>
      </c>
    </row>
    <row r="32" spans="1:105" ht="63" customHeight="1" x14ac:dyDescent="0.25">
      <c r="A32" s="78">
        <v>28</v>
      </c>
      <c r="B32" s="14">
        <v>1</v>
      </c>
      <c r="C32" s="15" t="s">
        <v>89</v>
      </c>
      <c r="D32" s="16" t="s">
        <v>18</v>
      </c>
      <c r="E32" s="255" t="s">
        <v>36</v>
      </c>
      <c r="F32" s="250">
        <v>11</v>
      </c>
      <c r="G32" s="270">
        <v>12</v>
      </c>
      <c r="H32" s="270">
        <v>56</v>
      </c>
      <c r="I32" s="17" t="s">
        <v>90</v>
      </c>
      <c r="J32" s="253">
        <v>43416</v>
      </c>
      <c r="K32" s="253">
        <v>43427</v>
      </c>
      <c r="L32" s="20" t="s">
        <v>25</v>
      </c>
      <c r="M32" s="21" t="s">
        <v>47</v>
      </c>
    </row>
    <row r="33" spans="1:105" ht="63" customHeight="1" x14ac:dyDescent="0.25">
      <c r="A33" s="39">
        <v>29</v>
      </c>
      <c r="B33" s="14">
        <v>1</v>
      </c>
      <c r="C33" s="22" t="s">
        <v>91</v>
      </c>
      <c r="D33" s="16" t="s">
        <v>18</v>
      </c>
      <c r="E33" s="240" t="s">
        <v>23</v>
      </c>
      <c r="F33" s="240">
        <v>6</v>
      </c>
      <c r="G33" s="270">
        <v>3</v>
      </c>
      <c r="H33" s="270">
        <v>26</v>
      </c>
      <c r="I33" s="17" t="s">
        <v>92</v>
      </c>
      <c r="J33" s="18">
        <v>43255</v>
      </c>
      <c r="K33" s="19">
        <v>43258</v>
      </c>
      <c r="L33" s="240" t="s">
        <v>70</v>
      </c>
      <c r="M33" s="21" t="s">
        <v>93</v>
      </c>
    </row>
    <row r="34" spans="1:105" ht="63" customHeight="1" x14ac:dyDescent="0.25">
      <c r="A34" s="39">
        <v>30</v>
      </c>
      <c r="B34" s="14">
        <v>1</v>
      </c>
      <c r="C34" s="22" t="s">
        <v>94</v>
      </c>
      <c r="D34" s="16" t="s">
        <v>18</v>
      </c>
      <c r="E34" s="240" t="s">
        <v>23</v>
      </c>
      <c r="F34" s="240">
        <v>5</v>
      </c>
      <c r="G34" s="270">
        <v>4</v>
      </c>
      <c r="H34" s="270">
        <v>26</v>
      </c>
      <c r="I34" s="17" t="s">
        <v>83</v>
      </c>
      <c r="J34" s="18">
        <v>43242</v>
      </c>
      <c r="K34" s="19">
        <v>43245</v>
      </c>
      <c r="L34" s="20" t="s">
        <v>84</v>
      </c>
      <c r="M34" s="21" t="s">
        <v>47</v>
      </c>
    </row>
    <row r="35" spans="1:105" ht="63" customHeight="1" x14ac:dyDescent="0.25">
      <c r="A35" s="78">
        <v>31</v>
      </c>
      <c r="B35" s="14">
        <v>1</v>
      </c>
      <c r="C35" s="22" t="s">
        <v>95</v>
      </c>
      <c r="D35" s="16" t="s">
        <v>18</v>
      </c>
      <c r="E35" s="240" t="s">
        <v>28</v>
      </c>
      <c r="F35" s="240">
        <v>9</v>
      </c>
      <c r="G35" s="270">
        <v>11</v>
      </c>
      <c r="H35" s="270">
        <v>26</v>
      </c>
      <c r="I35" s="17" t="s">
        <v>96</v>
      </c>
      <c r="J35" s="18">
        <v>43346</v>
      </c>
      <c r="K35" s="18">
        <v>43358</v>
      </c>
      <c r="L35" s="20" t="s">
        <v>70</v>
      </c>
      <c r="M35" s="21" t="s">
        <v>97</v>
      </c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</row>
    <row r="36" spans="1:105" s="50" customFormat="1" ht="63" customHeight="1" x14ac:dyDescent="0.25">
      <c r="A36" s="39">
        <v>32</v>
      </c>
      <c r="B36" s="14">
        <v>1</v>
      </c>
      <c r="C36" s="22" t="s">
        <v>98</v>
      </c>
      <c r="D36" s="16" t="s">
        <v>18</v>
      </c>
      <c r="E36" s="240" t="s">
        <v>28</v>
      </c>
      <c r="F36" s="240">
        <v>9</v>
      </c>
      <c r="G36" s="270">
        <v>4</v>
      </c>
      <c r="H36" s="270">
        <v>26</v>
      </c>
      <c r="I36" s="17" t="s">
        <v>73</v>
      </c>
      <c r="J36" s="18">
        <v>43361</v>
      </c>
      <c r="K36" s="18">
        <v>43364</v>
      </c>
      <c r="L36" s="20" t="s">
        <v>73</v>
      </c>
      <c r="M36" s="21" t="s">
        <v>81</v>
      </c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</row>
    <row r="37" spans="1:105" ht="63" customHeight="1" thickBot="1" x14ac:dyDescent="0.3">
      <c r="A37" s="79">
        <v>33</v>
      </c>
      <c r="B37" s="34">
        <v>1</v>
      </c>
      <c r="C37" s="51" t="s">
        <v>99</v>
      </c>
      <c r="D37" s="36" t="s">
        <v>18</v>
      </c>
      <c r="E37" s="37" t="s">
        <v>28</v>
      </c>
      <c r="F37" s="37">
        <v>9</v>
      </c>
      <c r="G37" s="271">
        <v>4</v>
      </c>
      <c r="H37" s="271">
        <v>26</v>
      </c>
      <c r="I37" s="29" t="s">
        <v>100</v>
      </c>
      <c r="J37" s="30">
        <v>43346</v>
      </c>
      <c r="K37" s="31">
        <v>43349</v>
      </c>
      <c r="L37" s="38" t="s">
        <v>84</v>
      </c>
      <c r="M37" s="53" t="s">
        <v>47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</row>
    <row r="38" spans="1:105" ht="63" customHeight="1" x14ac:dyDescent="0.25">
      <c r="A38" s="3">
        <v>34</v>
      </c>
      <c r="B38" s="4">
        <v>1</v>
      </c>
      <c r="C38" s="80" t="s">
        <v>101</v>
      </c>
      <c r="D38" s="6" t="s">
        <v>18</v>
      </c>
      <c r="E38" s="7" t="s">
        <v>36</v>
      </c>
      <c r="F38" s="7">
        <v>11</v>
      </c>
      <c r="G38" s="272">
        <v>3</v>
      </c>
      <c r="H38" s="272">
        <v>26</v>
      </c>
      <c r="I38" s="8" t="s">
        <v>102</v>
      </c>
      <c r="J38" s="81">
        <v>43410</v>
      </c>
      <c r="K38" s="10">
        <v>43413</v>
      </c>
      <c r="L38" s="11" t="s">
        <v>78</v>
      </c>
      <c r="M38" s="12" t="s">
        <v>103</v>
      </c>
    </row>
    <row r="39" spans="1:105" s="50" customFormat="1" ht="63" customHeight="1" x14ac:dyDescent="0.25">
      <c r="A39" s="13">
        <v>35</v>
      </c>
      <c r="B39" s="14">
        <v>1</v>
      </c>
      <c r="C39" s="32" t="s">
        <v>104</v>
      </c>
      <c r="D39" s="16" t="s">
        <v>18</v>
      </c>
      <c r="E39" s="240" t="s">
        <v>23</v>
      </c>
      <c r="F39" s="238">
        <v>6</v>
      </c>
      <c r="G39" s="270">
        <v>5</v>
      </c>
      <c r="H39" s="270">
        <v>26</v>
      </c>
      <c r="I39" s="17" t="s">
        <v>105</v>
      </c>
      <c r="J39" s="82">
        <v>43255</v>
      </c>
      <c r="K39" s="19">
        <v>43259</v>
      </c>
      <c r="L39" s="20" t="s">
        <v>70</v>
      </c>
      <c r="M39" s="21" t="s">
        <v>47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</row>
    <row r="40" spans="1:105" s="50" customFormat="1" ht="63" customHeight="1" thickBot="1" x14ac:dyDescent="0.3">
      <c r="A40" s="83">
        <v>36</v>
      </c>
      <c r="B40" s="63">
        <v>1</v>
      </c>
      <c r="C40" s="84" t="s">
        <v>106</v>
      </c>
      <c r="D40" s="85" t="s">
        <v>18</v>
      </c>
      <c r="E40" s="67" t="s">
        <v>23</v>
      </c>
      <c r="F40" s="67">
        <v>6</v>
      </c>
      <c r="G40" s="273">
        <v>4</v>
      </c>
      <c r="H40" s="273">
        <v>26</v>
      </c>
      <c r="I40" s="68" t="s">
        <v>107</v>
      </c>
      <c r="J40" s="86">
        <v>43277</v>
      </c>
      <c r="K40" s="70">
        <v>43281</v>
      </c>
      <c r="L40" s="20" t="s">
        <v>59</v>
      </c>
      <c r="M40" s="87" t="s">
        <v>47</v>
      </c>
      <c r="N40" s="243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63" customHeight="1" x14ac:dyDescent="0.25">
      <c r="A41" s="88">
        <v>37</v>
      </c>
      <c r="B41" s="4">
        <v>1</v>
      </c>
      <c r="C41" s="59" t="s">
        <v>108</v>
      </c>
      <c r="D41" s="60" t="s">
        <v>18</v>
      </c>
      <c r="E41" s="61" t="s">
        <v>23</v>
      </c>
      <c r="F41" s="7">
        <v>6</v>
      </c>
      <c r="G41" s="272">
        <v>3</v>
      </c>
      <c r="H41" s="272">
        <v>26</v>
      </c>
      <c r="I41" s="8" t="s">
        <v>109</v>
      </c>
      <c r="J41" s="81">
        <v>43270</v>
      </c>
      <c r="K41" s="10">
        <v>43272</v>
      </c>
      <c r="L41" s="11" t="s">
        <v>29</v>
      </c>
      <c r="M41" s="12" t="s">
        <v>47</v>
      </c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</row>
    <row r="42" spans="1:105" ht="70.5" customHeight="1" thickBot="1" x14ac:dyDescent="0.3">
      <c r="A42" s="62">
        <v>38</v>
      </c>
      <c r="B42" s="63">
        <v>1</v>
      </c>
      <c r="C42" s="64" t="s">
        <v>110</v>
      </c>
      <c r="D42" s="65" t="s">
        <v>18</v>
      </c>
      <c r="E42" s="66" t="s">
        <v>28</v>
      </c>
      <c r="F42" s="67">
        <v>9</v>
      </c>
      <c r="G42" s="273">
        <v>4</v>
      </c>
      <c r="H42" s="273">
        <v>26</v>
      </c>
      <c r="I42" s="68" t="s">
        <v>111</v>
      </c>
      <c r="J42" s="86">
        <v>43367</v>
      </c>
      <c r="K42" s="70">
        <v>43371</v>
      </c>
      <c r="L42" s="71" t="s">
        <v>52</v>
      </c>
      <c r="M42" s="87" t="s">
        <v>47</v>
      </c>
    </row>
    <row r="43" spans="1:105" ht="63" customHeight="1" x14ac:dyDescent="0.25">
      <c r="A43" s="42">
        <v>39</v>
      </c>
      <c r="B43" s="43">
        <v>1</v>
      </c>
      <c r="C43" s="44" t="s">
        <v>112</v>
      </c>
      <c r="D43" s="45" t="s">
        <v>18</v>
      </c>
      <c r="E43" s="46" t="s">
        <v>23</v>
      </c>
      <c r="F43" s="46">
        <v>6</v>
      </c>
      <c r="G43" s="269">
        <v>4</v>
      </c>
      <c r="H43" s="269">
        <v>26</v>
      </c>
      <c r="I43" s="54" t="s">
        <v>113</v>
      </c>
      <c r="J43" s="76">
        <v>43269</v>
      </c>
      <c r="K43" s="55">
        <v>43273</v>
      </c>
      <c r="L43" s="47" t="s">
        <v>46</v>
      </c>
      <c r="M43" s="48" t="s">
        <v>60</v>
      </c>
    </row>
    <row r="44" spans="1:105" s="90" customFormat="1" ht="63" customHeight="1" x14ac:dyDescent="0.2">
      <c r="A44" s="25">
        <v>40</v>
      </c>
      <c r="B44" s="14">
        <v>1</v>
      </c>
      <c r="C44" s="15" t="s">
        <v>114</v>
      </c>
      <c r="D44" s="16" t="s">
        <v>18</v>
      </c>
      <c r="E44" s="26" t="s">
        <v>23</v>
      </c>
      <c r="F44" s="240">
        <v>4</v>
      </c>
      <c r="G44" s="270">
        <v>4</v>
      </c>
      <c r="H44" s="270">
        <v>26</v>
      </c>
      <c r="I44" s="17" t="s">
        <v>24</v>
      </c>
      <c r="J44" s="18">
        <v>43214</v>
      </c>
      <c r="K44" s="19">
        <v>43217</v>
      </c>
      <c r="L44" s="20" t="s">
        <v>25</v>
      </c>
      <c r="M44" s="21"/>
      <c r="N44" s="245"/>
    </row>
    <row r="45" spans="1:105" ht="63" customHeight="1" x14ac:dyDescent="0.25">
      <c r="A45" s="91">
        <v>41</v>
      </c>
      <c r="B45" s="14">
        <v>1</v>
      </c>
      <c r="C45" s="51" t="s">
        <v>115</v>
      </c>
      <c r="D45" s="16" t="s">
        <v>18</v>
      </c>
      <c r="E45" s="37" t="s">
        <v>23</v>
      </c>
      <c r="F45" s="37">
        <v>4</v>
      </c>
      <c r="G45" s="271">
        <v>4</v>
      </c>
      <c r="H45" s="271">
        <v>26</v>
      </c>
      <c r="I45" s="29" t="s">
        <v>83</v>
      </c>
      <c r="J45" s="18">
        <v>43193</v>
      </c>
      <c r="K45" s="31">
        <v>43196</v>
      </c>
      <c r="L45" s="38" t="s">
        <v>84</v>
      </c>
      <c r="M45" s="53" t="s">
        <v>53</v>
      </c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</row>
    <row r="46" spans="1:105" ht="63" customHeight="1" x14ac:dyDescent="0.25">
      <c r="A46" s="92">
        <v>42</v>
      </c>
      <c r="B46" s="14">
        <v>1</v>
      </c>
      <c r="C46" s="93" t="s">
        <v>116</v>
      </c>
      <c r="D46" s="94" t="s">
        <v>117</v>
      </c>
      <c r="E46" s="26" t="s">
        <v>36</v>
      </c>
      <c r="F46" s="240">
        <v>11</v>
      </c>
      <c r="G46" s="274">
        <v>4</v>
      </c>
      <c r="H46" s="274">
        <v>26</v>
      </c>
      <c r="I46" s="17" t="s">
        <v>118</v>
      </c>
      <c r="J46" s="18">
        <v>43409</v>
      </c>
      <c r="K46" s="19">
        <v>43413</v>
      </c>
      <c r="L46" s="20" t="s">
        <v>119</v>
      </c>
      <c r="M46" s="21" t="s">
        <v>120</v>
      </c>
    </row>
    <row r="47" spans="1:105" ht="63" customHeight="1" x14ac:dyDescent="0.25">
      <c r="A47" s="95">
        <v>43</v>
      </c>
      <c r="B47" s="14">
        <v>1</v>
      </c>
      <c r="C47" s="93" t="s">
        <v>121</v>
      </c>
      <c r="D47" s="94" t="s">
        <v>117</v>
      </c>
      <c r="E47" s="26" t="s">
        <v>23</v>
      </c>
      <c r="F47" s="240">
        <v>5</v>
      </c>
      <c r="G47" s="274">
        <v>4</v>
      </c>
      <c r="H47" s="274">
        <v>26</v>
      </c>
      <c r="I47" s="96" t="s">
        <v>122</v>
      </c>
      <c r="J47" s="18">
        <v>43227</v>
      </c>
      <c r="K47" s="19">
        <v>43231</v>
      </c>
      <c r="L47" s="20" t="s">
        <v>119</v>
      </c>
      <c r="M47" s="21"/>
    </row>
    <row r="48" spans="1:105" ht="63" customHeight="1" x14ac:dyDescent="0.25">
      <c r="A48" s="92">
        <v>44</v>
      </c>
      <c r="B48" s="14">
        <v>1</v>
      </c>
      <c r="C48" s="93" t="s">
        <v>123</v>
      </c>
      <c r="D48" s="94" t="s">
        <v>117</v>
      </c>
      <c r="E48" s="26" t="s">
        <v>23</v>
      </c>
      <c r="F48" s="240">
        <v>4</v>
      </c>
      <c r="G48" s="270">
        <v>4</v>
      </c>
      <c r="H48" s="274">
        <v>26</v>
      </c>
      <c r="I48" s="96" t="s">
        <v>124</v>
      </c>
      <c r="J48" s="18">
        <v>43213</v>
      </c>
      <c r="K48" s="19">
        <v>43217</v>
      </c>
      <c r="L48" s="20" t="s">
        <v>119</v>
      </c>
      <c r="M48" s="21" t="s">
        <v>120</v>
      </c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</row>
    <row r="49" spans="1:105" ht="63" customHeight="1" x14ac:dyDescent="0.25">
      <c r="A49" s="92">
        <v>45</v>
      </c>
      <c r="B49" s="14">
        <v>1</v>
      </c>
      <c r="C49" s="93" t="s">
        <v>125</v>
      </c>
      <c r="D49" s="94" t="s">
        <v>117</v>
      </c>
      <c r="E49" s="26" t="s">
        <v>23</v>
      </c>
      <c r="F49" s="240">
        <v>6</v>
      </c>
      <c r="G49" s="274">
        <v>5</v>
      </c>
      <c r="H49" s="274">
        <v>26</v>
      </c>
      <c r="I49" s="17" t="s">
        <v>126</v>
      </c>
      <c r="J49" s="18">
        <v>43276</v>
      </c>
      <c r="K49" s="19">
        <v>43280</v>
      </c>
      <c r="L49" s="20" t="s">
        <v>119</v>
      </c>
      <c r="M49" s="21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</row>
    <row r="50" spans="1:105" ht="63" customHeight="1" x14ac:dyDescent="0.25">
      <c r="A50" s="95">
        <v>46</v>
      </c>
      <c r="B50" s="14">
        <v>1</v>
      </c>
      <c r="C50" s="93" t="s">
        <v>127</v>
      </c>
      <c r="D50" s="94" t="s">
        <v>117</v>
      </c>
      <c r="E50" s="26" t="s">
        <v>28</v>
      </c>
      <c r="F50" s="240">
        <v>9</v>
      </c>
      <c r="G50" s="274">
        <v>4</v>
      </c>
      <c r="H50" s="274">
        <v>26</v>
      </c>
      <c r="I50" s="17" t="s">
        <v>128</v>
      </c>
      <c r="J50" s="18">
        <v>43367</v>
      </c>
      <c r="K50" s="19">
        <v>43370</v>
      </c>
      <c r="L50" s="20" t="s">
        <v>119</v>
      </c>
      <c r="M50" s="21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</row>
    <row r="51" spans="1:105" s="28" customFormat="1" ht="63" customHeight="1" x14ac:dyDescent="0.25">
      <c r="A51" s="92">
        <v>47</v>
      </c>
      <c r="B51" s="14">
        <v>1</v>
      </c>
      <c r="C51" s="93" t="s">
        <v>129</v>
      </c>
      <c r="D51" s="94" t="s">
        <v>117</v>
      </c>
      <c r="E51" s="26" t="s">
        <v>23</v>
      </c>
      <c r="F51" s="240">
        <v>6</v>
      </c>
      <c r="G51" s="274">
        <v>3</v>
      </c>
      <c r="H51" s="274">
        <v>26</v>
      </c>
      <c r="I51" s="17" t="s">
        <v>130</v>
      </c>
      <c r="J51" s="18">
        <v>43277</v>
      </c>
      <c r="K51" s="19">
        <v>43279</v>
      </c>
      <c r="L51" s="20" t="s">
        <v>119</v>
      </c>
      <c r="M51" s="2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</row>
    <row r="52" spans="1:105" ht="63" customHeight="1" x14ac:dyDescent="0.25">
      <c r="A52" s="92">
        <v>48</v>
      </c>
      <c r="B52" s="14">
        <v>1</v>
      </c>
      <c r="C52" s="93" t="s">
        <v>131</v>
      </c>
      <c r="D52" s="94" t="s">
        <v>117</v>
      </c>
      <c r="E52" s="26" t="s">
        <v>36</v>
      </c>
      <c r="F52" s="240">
        <v>11</v>
      </c>
      <c r="G52" s="274">
        <v>4</v>
      </c>
      <c r="H52" s="274">
        <v>26</v>
      </c>
      <c r="I52" s="96" t="s">
        <v>132</v>
      </c>
      <c r="J52" s="18">
        <v>43423</v>
      </c>
      <c r="K52" s="19">
        <v>43427</v>
      </c>
      <c r="L52" s="20" t="s">
        <v>119</v>
      </c>
      <c r="M52" s="21"/>
    </row>
    <row r="53" spans="1:105" s="28" customFormat="1" ht="63" customHeight="1" x14ac:dyDescent="0.25">
      <c r="A53" s="95">
        <v>49</v>
      </c>
      <c r="B53" s="14">
        <v>1</v>
      </c>
      <c r="C53" s="93" t="s">
        <v>133</v>
      </c>
      <c r="D53" s="94" t="s">
        <v>117</v>
      </c>
      <c r="E53" s="26" t="s">
        <v>36</v>
      </c>
      <c r="F53" s="240">
        <v>10</v>
      </c>
      <c r="G53" s="274">
        <v>3</v>
      </c>
      <c r="H53" s="274">
        <v>26</v>
      </c>
      <c r="I53" s="17" t="s">
        <v>134</v>
      </c>
      <c r="J53" s="18">
        <v>43396</v>
      </c>
      <c r="K53" s="19">
        <v>43398</v>
      </c>
      <c r="L53" s="20" t="s">
        <v>119</v>
      </c>
      <c r="M53" s="2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</row>
    <row r="54" spans="1:105" ht="63" customHeight="1" x14ac:dyDescent="0.25">
      <c r="A54" s="92">
        <v>50</v>
      </c>
      <c r="B54" s="14">
        <v>1</v>
      </c>
      <c r="C54" s="93" t="s">
        <v>135</v>
      </c>
      <c r="D54" s="94" t="s">
        <v>117</v>
      </c>
      <c r="E54" s="26" t="s">
        <v>28</v>
      </c>
      <c r="F54" s="240">
        <v>9</v>
      </c>
      <c r="G54" s="274">
        <v>4</v>
      </c>
      <c r="H54" s="274">
        <v>26</v>
      </c>
      <c r="I54" s="17" t="s">
        <v>136</v>
      </c>
      <c r="J54" s="18">
        <v>43346</v>
      </c>
      <c r="K54" s="19">
        <v>43350</v>
      </c>
      <c r="L54" s="20" t="s">
        <v>119</v>
      </c>
      <c r="M54" s="21"/>
    </row>
    <row r="55" spans="1:105" ht="63" customHeight="1" x14ac:dyDescent="0.25">
      <c r="A55" s="92">
        <v>51</v>
      </c>
      <c r="B55" s="14">
        <v>1</v>
      </c>
      <c r="C55" s="93" t="s">
        <v>137</v>
      </c>
      <c r="D55" s="94" t="s">
        <v>117</v>
      </c>
      <c r="E55" s="26" t="s">
        <v>36</v>
      </c>
      <c r="F55" s="240">
        <v>10</v>
      </c>
      <c r="G55" s="274">
        <v>4</v>
      </c>
      <c r="H55" s="274">
        <v>26</v>
      </c>
      <c r="I55" s="17" t="s">
        <v>136</v>
      </c>
      <c r="J55" s="18">
        <v>43381</v>
      </c>
      <c r="K55" s="19">
        <v>43385</v>
      </c>
      <c r="L55" s="20" t="s">
        <v>119</v>
      </c>
      <c r="M55" s="21" t="s">
        <v>53</v>
      </c>
    </row>
    <row r="56" spans="1:105" ht="63" customHeight="1" x14ac:dyDescent="0.25">
      <c r="A56" s="95">
        <v>52</v>
      </c>
      <c r="B56" s="40">
        <v>2</v>
      </c>
      <c r="C56" s="93" t="s">
        <v>138</v>
      </c>
      <c r="D56" s="97" t="s">
        <v>18</v>
      </c>
      <c r="E56" s="250" t="s">
        <v>28</v>
      </c>
      <c r="F56" s="250">
        <v>8</v>
      </c>
      <c r="G56" s="270">
        <v>5</v>
      </c>
      <c r="H56" s="270">
        <v>52</v>
      </c>
      <c r="I56" s="17" t="s">
        <v>139</v>
      </c>
      <c r="J56" s="253">
        <v>43339</v>
      </c>
      <c r="K56" s="254">
        <v>43343</v>
      </c>
      <c r="L56" s="20" t="s">
        <v>46</v>
      </c>
      <c r="M56" s="21" t="s">
        <v>140</v>
      </c>
    </row>
    <row r="57" spans="1:105" ht="63" customHeight="1" x14ac:dyDescent="0.25">
      <c r="A57" s="92">
        <v>53</v>
      </c>
      <c r="B57" s="40">
        <v>3</v>
      </c>
      <c r="C57" s="93" t="s">
        <v>141</v>
      </c>
      <c r="D57" s="94" t="s">
        <v>117</v>
      </c>
      <c r="E57" s="26" t="s">
        <v>36</v>
      </c>
      <c r="F57" s="240">
        <v>12</v>
      </c>
      <c r="G57" s="274">
        <v>3</v>
      </c>
      <c r="H57" s="274">
        <v>26</v>
      </c>
      <c r="I57" s="17" t="s">
        <v>142</v>
      </c>
      <c r="J57" s="256">
        <v>43444</v>
      </c>
      <c r="K57" s="257">
        <v>43448</v>
      </c>
      <c r="L57" s="20" t="s">
        <v>119</v>
      </c>
      <c r="M57" s="21" t="s">
        <v>143</v>
      </c>
    </row>
    <row r="58" spans="1:105" ht="63" customHeight="1" x14ac:dyDescent="0.25">
      <c r="A58" s="92">
        <v>54</v>
      </c>
      <c r="B58" s="40">
        <v>3</v>
      </c>
      <c r="C58" s="93" t="s">
        <v>144</v>
      </c>
      <c r="D58" s="94" t="s">
        <v>117</v>
      </c>
      <c r="E58" s="26" t="s">
        <v>36</v>
      </c>
      <c r="F58" s="240">
        <v>10</v>
      </c>
      <c r="G58" s="274">
        <v>4</v>
      </c>
      <c r="H58" s="274">
        <v>26</v>
      </c>
      <c r="I58" s="17" t="s">
        <v>145</v>
      </c>
      <c r="J58" s="256">
        <v>43375</v>
      </c>
      <c r="K58" s="257">
        <v>43378</v>
      </c>
      <c r="L58" s="20" t="s">
        <v>119</v>
      </c>
      <c r="M58" s="21" t="s">
        <v>143</v>
      </c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</row>
    <row r="59" spans="1:105" ht="63" customHeight="1" x14ac:dyDescent="0.25">
      <c r="A59" s="95">
        <v>55</v>
      </c>
      <c r="B59" s="40">
        <v>3</v>
      </c>
      <c r="C59" s="93" t="s">
        <v>146</v>
      </c>
      <c r="D59" s="94" t="s">
        <v>117</v>
      </c>
      <c r="E59" s="240" t="s">
        <v>23</v>
      </c>
      <c r="F59" s="240">
        <v>5</v>
      </c>
      <c r="G59" s="274">
        <v>3</v>
      </c>
      <c r="H59" s="274">
        <v>26</v>
      </c>
      <c r="I59" s="17" t="s">
        <v>147</v>
      </c>
      <c r="J59" s="257">
        <v>43242</v>
      </c>
      <c r="K59" s="257">
        <v>43244</v>
      </c>
      <c r="L59" s="20" t="s">
        <v>119</v>
      </c>
      <c r="M59" s="21"/>
    </row>
    <row r="60" spans="1:105" ht="63" customHeight="1" x14ac:dyDescent="0.25">
      <c r="A60" s="92">
        <v>56</v>
      </c>
      <c r="B60" s="40">
        <v>3</v>
      </c>
      <c r="C60" s="93" t="s">
        <v>148</v>
      </c>
      <c r="D60" s="94" t="s">
        <v>117</v>
      </c>
      <c r="E60" s="26" t="s">
        <v>28</v>
      </c>
      <c r="F60" s="240">
        <v>9</v>
      </c>
      <c r="G60" s="274">
        <v>4</v>
      </c>
      <c r="H60" s="274">
        <v>26</v>
      </c>
      <c r="I60" s="17" t="s">
        <v>149</v>
      </c>
      <c r="J60" s="256">
        <v>43347</v>
      </c>
      <c r="K60" s="256">
        <v>43350</v>
      </c>
      <c r="L60" s="20" t="s">
        <v>119</v>
      </c>
      <c r="M60" s="21"/>
    </row>
    <row r="61" spans="1:105" s="28" customFormat="1" ht="63" customHeight="1" x14ac:dyDescent="0.25">
      <c r="A61" s="92">
        <v>57</v>
      </c>
      <c r="B61" s="40">
        <v>3</v>
      </c>
      <c r="C61" s="93" t="s">
        <v>150</v>
      </c>
      <c r="D61" s="94" t="s">
        <v>117</v>
      </c>
      <c r="E61" s="26" t="s">
        <v>36</v>
      </c>
      <c r="F61" s="240">
        <v>10</v>
      </c>
      <c r="G61" s="274">
        <v>5</v>
      </c>
      <c r="H61" s="274">
        <v>26</v>
      </c>
      <c r="I61" s="17" t="s">
        <v>151</v>
      </c>
      <c r="J61" s="257">
        <v>43395</v>
      </c>
      <c r="K61" s="257">
        <v>43399</v>
      </c>
      <c r="L61" s="20" t="s">
        <v>119</v>
      </c>
      <c r="M61" s="2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</row>
    <row r="62" spans="1:105" ht="63" customHeight="1" x14ac:dyDescent="0.25">
      <c r="A62" s="98">
        <v>58</v>
      </c>
      <c r="B62" s="99">
        <v>3</v>
      </c>
      <c r="C62" s="100" t="s">
        <v>152</v>
      </c>
      <c r="D62" s="101" t="s">
        <v>117</v>
      </c>
      <c r="E62" s="52" t="s">
        <v>23</v>
      </c>
      <c r="F62" s="37">
        <v>4</v>
      </c>
      <c r="G62" s="274">
        <v>2</v>
      </c>
      <c r="H62" s="274">
        <v>26</v>
      </c>
      <c r="I62" s="29" t="s">
        <v>153</v>
      </c>
      <c r="J62" s="258">
        <v>43206</v>
      </c>
      <c r="K62" s="258">
        <v>43208</v>
      </c>
      <c r="L62" s="20" t="s">
        <v>119</v>
      </c>
      <c r="M62" s="21"/>
      <c r="N62" s="242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</row>
    <row r="63" spans="1:105" ht="63" customHeight="1" x14ac:dyDescent="0.25">
      <c r="A63" s="92">
        <v>59</v>
      </c>
      <c r="B63" s="40">
        <v>3</v>
      </c>
      <c r="C63" s="93" t="s">
        <v>154</v>
      </c>
      <c r="D63" s="102" t="s">
        <v>117</v>
      </c>
      <c r="E63" s="103" t="s">
        <v>23</v>
      </c>
      <c r="F63" s="240">
        <v>6</v>
      </c>
      <c r="G63" s="274">
        <v>10</v>
      </c>
      <c r="H63" s="274">
        <v>26</v>
      </c>
      <c r="I63" s="17" t="s">
        <v>155</v>
      </c>
      <c r="J63" s="257">
        <v>43262</v>
      </c>
      <c r="K63" s="257">
        <v>42908</v>
      </c>
      <c r="L63" s="38" t="s">
        <v>119</v>
      </c>
      <c r="M63" s="53" t="s">
        <v>143</v>
      </c>
      <c r="N63" s="242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</row>
    <row r="64" spans="1:105" ht="63" customHeight="1" x14ac:dyDescent="0.25">
      <c r="A64" s="42">
        <v>60</v>
      </c>
      <c r="B64" s="104">
        <v>4</v>
      </c>
      <c r="C64" s="105" t="s">
        <v>156</v>
      </c>
      <c r="D64" s="45" t="s">
        <v>18</v>
      </c>
      <c r="E64" s="75" t="s">
        <v>23</v>
      </c>
      <c r="F64" s="46">
        <v>6</v>
      </c>
      <c r="G64" s="269">
        <v>5</v>
      </c>
      <c r="H64" s="269">
        <v>26</v>
      </c>
      <c r="I64" s="54" t="s">
        <v>157</v>
      </c>
      <c r="J64" s="259">
        <v>43262</v>
      </c>
      <c r="K64" s="55">
        <v>43266</v>
      </c>
      <c r="L64" s="20" t="s">
        <v>157</v>
      </c>
      <c r="M64" s="21" t="s">
        <v>53</v>
      </c>
    </row>
    <row r="65" spans="1:105" ht="63" customHeight="1" x14ac:dyDescent="0.25">
      <c r="A65" s="91">
        <v>61</v>
      </c>
      <c r="B65" s="106">
        <v>4</v>
      </c>
      <c r="C65" s="107" t="s">
        <v>158</v>
      </c>
      <c r="D65" s="36" t="s">
        <v>18</v>
      </c>
      <c r="E65" s="52" t="s">
        <v>36</v>
      </c>
      <c r="F65" s="37">
        <v>10</v>
      </c>
      <c r="G65" s="271">
        <v>5</v>
      </c>
      <c r="H65" s="271">
        <v>26</v>
      </c>
      <c r="I65" s="29" t="s">
        <v>157</v>
      </c>
      <c r="J65" s="260">
        <v>43381</v>
      </c>
      <c r="K65" s="31">
        <v>43385</v>
      </c>
      <c r="L65" s="20" t="s">
        <v>157</v>
      </c>
      <c r="M65" s="21" t="s">
        <v>53</v>
      </c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</row>
    <row r="66" spans="1:105" ht="63" customHeight="1" x14ac:dyDescent="0.25">
      <c r="A66" s="39">
        <v>62</v>
      </c>
      <c r="B66" s="40">
        <v>4</v>
      </c>
      <c r="C66" s="22" t="s">
        <v>159</v>
      </c>
      <c r="D66" s="41" t="s">
        <v>18</v>
      </c>
      <c r="E66" s="26" t="s">
        <v>23</v>
      </c>
      <c r="F66" s="240">
        <v>6</v>
      </c>
      <c r="G66" s="270">
        <v>19</v>
      </c>
      <c r="H66" s="270">
        <v>26</v>
      </c>
      <c r="I66" s="17" t="s">
        <v>160</v>
      </c>
      <c r="J66" s="19">
        <v>43262</v>
      </c>
      <c r="K66" s="19">
        <v>43280</v>
      </c>
      <c r="L66" s="47" t="s">
        <v>160</v>
      </c>
      <c r="M66" s="48" t="s">
        <v>53</v>
      </c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</row>
    <row r="67" spans="1:105" ht="63" customHeight="1" thickBot="1" x14ac:dyDescent="0.3">
      <c r="A67" s="108">
        <v>63</v>
      </c>
      <c r="B67" s="99">
        <v>4</v>
      </c>
      <c r="C67" s="109" t="s">
        <v>161</v>
      </c>
      <c r="D67" s="110" t="s">
        <v>18</v>
      </c>
      <c r="E67" s="111" t="s">
        <v>36</v>
      </c>
      <c r="F67" s="112">
        <v>11</v>
      </c>
      <c r="G67" s="275">
        <v>19</v>
      </c>
      <c r="H67" s="275">
        <v>26</v>
      </c>
      <c r="I67" s="113" t="s">
        <v>160</v>
      </c>
      <c r="J67" s="56">
        <v>43409</v>
      </c>
      <c r="K67" s="261">
        <v>43427</v>
      </c>
      <c r="L67" s="114" t="s">
        <v>160</v>
      </c>
      <c r="M67" s="53" t="s">
        <v>53</v>
      </c>
    </row>
    <row r="68" spans="1:105" ht="63" customHeight="1" x14ac:dyDescent="0.25">
      <c r="A68" s="115">
        <v>64</v>
      </c>
      <c r="B68" s="116">
        <v>4</v>
      </c>
      <c r="C68" s="59" t="s">
        <v>162</v>
      </c>
      <c r="D68" s="6" t="s">
        <v>18</v>
      </c>
      <c r="E68" s="7" t="s">
        <v>23</v>
      </c>
      <c r="F68" s="246">
        <v>4</v>
      </c>
      <c r="G68" s="272">
        <v>4</v>
      </c>
      <c r="H68" s="272">
        <v>26</v>
      </c>
      <c r="I68" s="8" t="s">
        <v>107</v>
      </c>
      <c r="J68" s="262">
        <v>43206</v>
      </c>
      <c r="K68" s="262">
        <v>43210</v>
      </c>
      <c r="L68" s="11" t="s">
        <v>59</v>
      </c>
      <c r="M68" s="12"/>
    </row>
    <row r="69" spans="1:105" ht="63" customHeight="1" thickBot="1" x14ac:dyDescent="0.3">
      <c r="A69" s="83">
        <v>65</v>
      </c>
      <c r="B69" s="117">
        <v>4</v>
      </c>
      <c r="C69" s="64" t="s">
        <v>163</v>
      </c>
      <c r="D69" s="85" t="s">
        <v>18</v>
      </c>
      <c r="E69" s="67" t="s">
        <v>28</v>
      </c>
      <c r="F69" s="67">
        <v>8</v>
      </c>
      <c r="G69" s="273">
        <v>4</v>
      </c>
      <c r="H69" s="273">
        <v>26</v>
      </c>
      <c r="I69" s="68" t="s">
        <v>164</v>
      </c>
      <c r="J69" s="86">
        <v>43339</v>
      </c>
      <c r="K69" s="70">
        <v>43343</v>
      </c>
      <c r="L69" s="72" t="s">
        <v>165</v>
      </c>
      <c r="M69" s="87"/>
    </row>
    <row r="70" spans="1:105" s="121" customFormat="1" ht="91.5" customHeight="1" x14ac:dyDescent="0.25">
      <c r="A70" s="118">
        <v>66</v>
      </c>
      <c r="B70" s="104">
        <v>5</v>
      </c>
      <c r="C70" s="119" t="s">
        <v>166</v>
      </c>
      <c r="D70" s="45" t="s">
        <v>18</v>
      </c>
      <c r="E70" s="75" t="s">
        <v>19</v>
      </c>
      <c r="F70" s="46">
        <v>3</v>
      </c>
      <c r="G70" s="269">
        <v>3</v>
      </c>
      <c r="H70" s="269">
        <v>29</v>
      </c>
      <c r="I70" s="54" t="s">
        <v>167</v>
      </c>
      <c r="J70" s="76">
        <v>43185</v>
      </c>
      <c r="K70" s="55">
        <v>43189</v>
      </c>
      <c r="L70" s="47" t="s">
        <v>168</v>
      </c>
      <c r="M70" s="48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20"/>
      <c r="CA70" s="120"/>
      <c r="CB70" s="120"/>
      <c r="CC70" s="120"/>
      <c r="CD70" s="120"/>
      <c r="CE70" s="120"/>
      <c r="CF70" s="120"/>
      <c r="CG70" s="120"/>
      <c r="CH70" s="120"/>
      <c r="CI70" s="120"/>
      <c r="CJ70" s="120"/>
      <c r="CK70" s="120"/>
      <c r="CL70" s="120"/>
      <c r="CM70" s="120"/>
      <c r="CN70" s="120"/>
      <c r="CO70" s="120"/>
      <c r="CP70" s="120"/>
      <c r="CQ70" s="120"/>
      <c r="CR70" s="120"/>
      <c r="CS70" s="120"/>
      <c r="CT70" s="120"/>
      <c r="CU70" s="120"/>
      <c r="CV70" s="120"/>
      <c r="CW70" s="120"/>
      <c r="CX70" s="120"/>
      <c r="CY70" s="120"/>
      <c r="CZ70" s="120"/>
      <c r="DA70" s="120"/>
    </row>
    <row r="71" spans="1:105" s="124" customFormat="1" ht="63" customHeight="1" x14ac:dyDescent="0.2">
      <c r="A71" s="13">
        <v>67</v>
      </c>
      <c r="B71" s="40">
        <v>5</v>
      </c>
      <c r="C71" s="15" t="s">
        <v>169</v>
      </c>
      <c r="D71" s="122" t="s">
        <v>80</v>
      </c>
      <c r="E71" s="26" t="s">
        <v>28</v>
      </c>
      <c r="F71" s="240">
        <v>7</v>
      </c>
      <c r="G71" s="270">
        <v>4</v>
      </c>
      <c r="H71" s="270">
        <v>26</v>
      </c>
      <c r="I71" s="17" t="s">
        <v>24</v>
      </c>
      <c r="J71" s="18">
        <v>43283</v>
      </c>
      <c r="K71" s="19">
        <v>43286</v>
      </c>
      <c r="L71" s="20" t="s">
        <v>25</v>
      </c>
      <c r="M71" s="21" t="s">
        <v>53</v>
      </c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</row>
    <row r="72" spans="1:105" s="124" customFormat="1" ht="63" customHeight="1" thickBot="1" x14ac:dyDescent="0.25">
      <c r="A72" s="91">
        <v>68</v>
      </c>
      <c r="B72" s="125">
        <v>5</v>
      </c>
      <c r="C72" s="51" t="s">
        <v>170</v>
      </c>
      <c r="D72" s="126" t="s">
        <v>80</v>
      </c>
      <c r="E72" s="37" t="s">
        <v>23</v>
      </c>
      <c r="F72" s="37">
        <v>5</v>
      </c>
      <c r="G72" s="271">
        <v>3</v>
      </c>
      <c r="H72" s="271">
        <v>26</v>
      </c>
      <c r="I72" s="29" t="s">
        <v>83</v>
      </c>
      <c r="J72" s="30">
        <v>43234</v>
      </c>
      <c r="K72" s="31">
        <v>43237</v>
      </c>
      <c r="L72" s="38" t="s">
        <v>84</v>
      </c>
      <c r="M72" s="53" t="s">
        <v>53</v>
      </c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</row>
    <row r="73" spans="1:105" s="124" customFormat="1" ht="63" customHeight="1" x14ac:dyDescent="0.2">
      <c r="A73" s="115">
        <v>69</v>
      </c>
      <c r="B73" s="127">
        <v>5</v>
      </c>
      <c r="C73" s="80" t="s">
        <v>171</v>
      </c>
      <c r="D73" s="6" t="s">
        <v>18</v>
      </c>
      <c r="E73" s="7" t="s">
        <v>28</v>
      </c>
      <c r="F73" s="7">
        <v>8</v>
      </c>
      <c r="G73" s="272">
        <v>4</v>
      </c>
      <c r="H73" s="272">
        <v>26</v>
      </c>
      <c r="I73" s="8" t="s">
        <v>172</v>
      </c>
      <c r="J73" s="81">
        <v>43340</v>
      </c>
      <c r="K73" s="10">
        <v>43343</v>
      </c>
      <c r="L73" s="11" t="s">
        <v>173</v>
      </c>
      <c r="M73" s="12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</row>
    <row r="74" spans="1:105" s="124" customFormat="1" ht="63" customHeight="1" thickBot="1" x14ac:dyDescent="0.25">
      <c r="A74" s="83">
        <v>70</v>
      </c>
      <c r="B74" s="128">
        <v>5</v>
      </c>
      <c r="C74" s="84" t="s">
        <v>174</v>
      </c>
      <c r="D74" s="85" t="s">
        <v>18</v>
      </c>
      <c r="E74" s="67" t="s">
        <v>36</v>
      </c>
      <c r="F74" s="67">
        <v>10</v>
      </c>
      <c r="G74" s="273">
        <v>4</v>
      </c>
      <c r="H74" s="273">
        <v>26</v>
      </c>
      <c r="I74" s="68" t="s">
        <v>175</v>
      </c>
      <c r="J74" s="86">
        <v>43389</v>
      </c>
      <c r="K74" s="70">
        <v>43392</v>
      </c>
      <c r="L74" s="71" t="s">
        <v>176</v>
      </c>
      <c r="M74" s="87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</row>
    <row r="75" spans="1:105" s="124" customFormat="1" ht="63" customHeight="1" x14ac:dyDescent="0.2">
      <c r="A75" s="42">
        <v>71</v>
      </c>
      <c r="B75" s="129">
        <v>5</v>
      </c>
      <c r="C75" s="130" t="s">
        <v>177</v>
      </c>
      <c r="D75" s="45" t="s">
        <v>18</v>
      </c>
      <c r="E75" s="75" t="s">
        <v>28</v>
      </c>
      <c r="F75" s="104">
        <v>9</v>
      </c>
      <c r="G75" s="269">
        <v>2</v>
      </c>
      <c r="H75" s="269">
        <v>26</v>
      </c>
      <c r="I75" s="54" t="s">
        <v>178</v>
      </c>
      <c r="J75" s="76">
        <v>43362</v>
      </c>
      <c r="K75" s="263">
        <v>43363</v>
      </c>
      <c r="L75" s="47" t="s">
        <v>278</v>
      </c>
      <c r="M75" s="48" t="s">
        <v>179</v>
      </c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</row>
    <row r="76" spans="1:105" s="124" customFormat="1" ht="63" customHeight="1" x14ac:dyDescent="0.2">
      <c r="A76" s="13">
        <v>72</v>
      </c>
      <c r="B76" s="131">
        <v>5</v>
      </c>
      <c r="C76" s="15" t="s">
        <v>180</v>
      </c>
      <c r="D76" s="16" t="s">
        <v>18</v>
      </c>
      <c r="E76" s="26" t="s">
        <v>23</v>
      </c>
      <c r="F76" s="40">
        <v>6</v>
      </c>
      <c r="G76" s="276">
        <v>2</v>
      </c>
      <c r="H76" s="276">
        <v>26</v>
      </c>
      <c r="I76" s="17" t="s">
        <v>178</v>
      </c>
      <c r="J76" s="18">
        <v>43264</v>
      </c>
      <c r="K76" s="19">
        <v>43265</v>
      </c>
      <c r="L76" s="20" t="s">
        <v>267</v>
      </c>
      <c r="M76" s="48" t="s">
        <v>179</v>
      </c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</row>
    <row r="77" spans="1:105" s="124" customFormat="1" ht="63" customHeight="1" x14ac:dyDescent="0.2">
      <c r="A77" s="39">
        <v>73</v>
      </c>
      <c r="B77" s="131">
        <v>5</v>
      </c>
      <c r="C77" s="22" t="s">
        <v>181</v>
      </c>
      <c r="D77" s="41" t="s">
        <v>18</v>
      </c>
      <c r="E77" s="240" t="s">
        <v>23</v>
      </c>
      <c r="F77" s="40">
        <v>5</v>
      </c>
      <c r="G77" s="270">
        <v>5</v>
      </c>
      <c r="H77" s="270">
        <v>20</v>
      </c>
      <c r="I77" s="17" t="s">
        <v>182</v>
      </c>
      <c r="J77" s="18">
        <v>43248</v>
      </c>
      <c r="K77" s="19">
        <v>43252</v>
      </c>
      <c r="L77" s="20" t="s">
        <v>183</v>
      </c>
      <c r="M77" s="21" t="s">
        <v>184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</row>
    <row r="78" spans="1:105" s="124" customFormat="1" ht="63" customHeight="1" x14ac:dyDescent="0.2">
      <c r="A78" s="39">
        <v>74</v>
      </c>
      <c r="B78" s="131">
        <v>5</v>
      </c>
      <c r="C78" s="22" t="s">
        <v>265</v>
      </c>
      <c r="D78" s="41" t="s">
        <v>18</v>
      </c>
      <c r="E78" s="240" t="s">
        <v>23</v>
      </c>
      <c r="F78" s="132">
        <v>5</v>
      </c>
      <c r="G78" s="270">
        <v>5</v>
      </c>
      <c r="H78" s="270">
        <v>20</v>
      </c>
      <c r="I78" s="17" t="s">
        <v>185</v>
      </c>
      <c r="J78" s="18">
        <v>43234</v>
      </c>
      <c r="K78" s="19">
        <v>43238</v>
      </c>
      <c r="L78" s="20" t="s">
        <v>186</v>
      </c>
      <c r="M78" s="21" t="s">
        <v>184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</row>
    <row r="79" spans="1:105" s="124" customFormat="1" ht="63" customHeight="1" x14ac:dyDescent="0.2">
      <c r="A79" s="39">
        <v>75</v>
      </c>
      <c r="B79" s="131">
        <v>6</v>
      </c>
      <c r="C79" s="22" t="s">
        <v>187</v>
      </c>
      <c r="D79" s="41" t="s">
        <v>18</v>
      </c>
      <c r="E79" s="240" t="s">
        <v>28</v>
      </c>
      <c r="F79" s="40">
        <v>7</v>
      </c>
      <c r="G79" s="270">
        <v>4</v>
      </c>
      <c r="H79" s="270">
        <v>26</v>
      </c>
      <c r="I79" s="17" t="s">
        <v>83</v>
      </c>
      <c r="J79" s="18">
        <v>43298</v>
      </c>
      <c r="K79" s="19">
        <v>43301</v>
      </c>
      <c r="L79" s="20" t="s">
        <v>84</v>
      </c>
      <c r="M79" s="21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49"/>
      <c r="CZ79" s="49"/>
      <c r="DA79" s="49"/>
    </row>
    <row r="80" spans="1:105" s="124" customFormat="1" ht="63" customHeight="1" x14ac:dyDescent="0.2">
      <c r="A80" s="39">
        <v>76</v>
      </c>
      <c r="B80" s="131">
        <v>6</v>
      </c>
      <c r="C80" s="22" t="s">
        <v>188</v>
      </c>
      <c r="D80" s="41" t="s">
        <v>18</v>
      </c>
      <c r="E80" s="26" t="s">
        <v>23</v>
      </c>
      <c r="F80" s="40">
        <v>6</v>
      </c>
      <c r="G80" s="270">
        <v>4</v>
      </c>
      <c r="H80" s="270">
        <v>26</v>
      </c>
      <c r="I80" s="29" t="s">
        <v>189</v>
      </c>
      <c r="J80" s="30">
        <v>43276</v>
      </c>
      <c r="K80" s="31">
        <v>43279</v>
      </c>
      <c r="L80" s="20" t="s">
        <v>190</v>
      </c>
      <c r="M80" s="21" t="s">
        <v>53</v>
      </c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</row>
    <row r="81" spans="1:105" s="124" customFormat="1" ht="63" customHeight="1" x14ac:dyDescent="0.2">
      <c r="A81" s="133">
        <v>77</v>
      </c>
      <c r="B81" s="134">
        <v>6</v>
      </c>
      <c r="C81" s="135" t="s">
        <v>191</v>
      </c>
      <c r="D81" s="136" t="s">
        <v>18</v>
      </c>
      <c r="E81" s="277"/>
      <c r="F81" s="278"/>
      <c r="G81" s="279"/>
      <c r="H81" s="279">
        <v>0</v>
      </c>
      <c r="I81" s="137" t="s">
        <v>24</v>
      </c>
      <c r="J81" s="138" t="s">
        <v>268</v>
      </c>
      <c r="K81" s="139"/>
      <c r="L81" s="231"/>
      <c r="M81" s="21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49"/>
      <c r="CW81" s="49"/>
      <c r="CX81" s="49"/>
      <c r="CY81" s="49"/>
      <c r="CZ81" s="49"/>
      <c r="DA81" s="49"/>
    </row>
    <row r="82" spans="1:105" s="124" customFormat="1" ht="63" customHeight="1" x14ac:dyDescent="0.2">
      <c r="A82" s="133">
        <v>78</v>
      </c>
      <c r="B82" s="134">
        <v>6</v>
      </c>
      <c r="C82" s="135" t="s">
        <v>192</v>
      </c>
      <c r="D82" s="136" t="s">
        <v>18</v>
      </c>
      <c r="E82" s="277"/>
      <c r="F82" s="278"/>
      <c r="G82" s="279"/>
      <c r="H82" s="279">
        <v>0</v>
      </c>
      <c r="I82" s="137" t="s">
        <v>24</v>
      </c>
      <c r="J82" s="138" t="s">
        <v>268</v>
      </c>
      <c r="K82" s="139"/>
      <c r="L82" s="231"/>
      <c r="M82" s="21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49"/>
      <c r="CZ82" s="49"/>
      <c r="DA82" s="49"/>
    </row>
    <row r="83" spans="1:105" s="124" customFormat="1" ht="63" customHeight="1" x14ac:dyDescent="0.2">
      <c r="A83" s="92">
        <v>79</v>
      </c>
      <c r="B83" s="131">
        <v>6</v>
      </c>
      <c r="C83" s="22" t="s">
        <v>193</v>
      </c>
      <c r="D83" s="41" t="s">
        <v>18</v>
      </c>
      <c r="E83" s="26" t="s">
        <v>36</v>
      </c>
      <c r="F83" s="240">
        <v>10</v>
      </c>
      <c r="G83" s="270">
        <v>4</v>
      </c>
      <c r="H83" s="270">
        <v>52</v>
      </c>
      <c r="I83" s="17" t="s">
        <v>194</v>
      </c>
      <c r="J83" s="18">
        <v>43388</v>
      </c>
      <c r="K83" s="18">
        <v>43392</v>
      </c>
      <c r="L83" s="20" t="s">
        <v>59</v>
      </c>
      <c r="M83" s="21" t="s">
        <v>53</v>
      </c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49"/>
      <c r="CW83" s="49"/>
      <c r="CX83" s="49"/>
      <c r="CY83" s="49"/>
      <c r="CZ83" s="49"/>
      <c r="DA83" s="49"/>
    </row>
    <row r="84" spans="1:105" s="124" customFormat="1" ht="63" customHeight="1" x14ac:dyDescent="0.2">
      <c r="A84" s="39">
        <v>80</v>
      </c>
      <c r="B84" s="131">
        <v>6</v>
      </c>
      <c r="C84" s="15" t="s">
        <v>195</v>
      </c>
      <c r="D84" s="41" t="s">
        <v>18</v>
      </c>
      <c r="E84" s="26" t="s">
        <v>28</v>
      </c>
      <c r="F84" s="240">
        <v>11</v>
      </c>
      <c r="G84" s="270">
        <v>4</v>
      </c>
      <c r="H84" s="270">
        <v>26</v>
      </c>
      <c r="I84" s="17" t="s">
        <v>196</v>
      </c>
      <c r="J84" s="18" t="s">
        <v>197</v>
      </c>
      <c r="K84" s="19"/>
      <c r="L84" s="20" t="s">
        <v>25</v>
      </c>
      <c r="M84" s="21" t="s">
        <v>198</v>
      </c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  <c r="CM84" s="49"/>
      <c r="CN84" s="49"/>
      <c r="CO84" s="49"/>
      <c r="CP84" s="49"/>
      <c r="CQ84" s="49"/>
      <c r="CR84" s="49"/>
      <c r="CS84" s="49"/>
      <c r="CT84" s="49"/>
      <c r="CU84" s="49"/>
      <c r="CV84" s="49"/>
      <c r="CW84" s="49"/>
      <c r="CX84" s="49"/>
      <c r="CY84" s="49"/>
      <c r="CZ84" s="49"/>
      <c r="DA84" s="49"/>
    </row>
    <row r="85" spans="1:105" s="124" customFormat="1" ht="63" customHeight="1" x14ac:dyDescent="0.2">
      <c r="A85" s="39">
        <v>81</v>
      </c>
      <c r="B85" s="131">
        <v>6</v>
      </c>
      <c r="C85" s="22" t="s">
        <v>199</v>
      </c>
      <c r="D85" s="41" t="s">
        <v>18</v>
      </c>
      <c r="E85" s="240" t="s">
        <v>28</v>
      </c>
      <c r="F85" s="240">
        <v>9</v>
      </c>
      <c r="G85" s="270">
        <v>4</v>
      </c>
      <c r="H85" s="270">
        <v>26</v>
      </c>
      <c r="I85" s="17" t="s">
        <v>200</v>
      </c>
      <c r="J85" s="18">
        <v>43368</v>
      </c>
      <c r="K85" s="19">
        <v>43371</v>
      </c>
      <c r="L85" s="20" t="s">
        <v>157</v>
      </c>
      <c r="M85" s="21" t="s">
        <v>120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  <c r="CM85" s="49"/>
      <c r="CN85" s="49"/>
      <c r="CO85" s="49"/>
      <c r="CP85" s="49"/>
      <c r="CQ85" s="49"/>
      <c r="CR85" s="49"/>
      <c r="CS85" s="49"/>
      <c r="CT85" s="49"/>
      <c r="CU85" s="49"/>
      <c r="CV85" s="49"/>
      <c r="CW85" s="49"/>
      <c r="CX85" s="49"/>
      <c r="CY85" s="49"/>
      <c r="CZ85" s="49"/>
      <c r="DA85" s="49"/>
    </row>
    <row r="86" spans="1:105" s="124" customFormat="1" ht="63" customHeight="1" x14ac:dyDescent="0.2">
      <c r="A86" s="39">
        <v>82</v>
      </c>
      <c r="B86" s="131">
        <v>6</v>
      </c>
      <c r="C86" s="15" t="s">
        <v>201</v>
      </c>
      <c r="D86" s="41" t="s">
        <v>18</v>
      </c>
      <c r="E86" s="240" t="s">
        <v>28</v>
      </c>
      <c r="F86" s="240">
        <v>9</v>
      </c>
      <c r="G86" s="270">
        <v>4</v>
      </c>
      <c r="H86" s="270">
        <v>26</v>
      </c>
      <c r="I86" s="29" t="s">
        <v>196</v>
      </c>
      <c r="J86" s="30">
        <v>43353</v>
      </c>
      <c r="K86" s="31">
        <v>43356</v>
      </c>
      <c r="L86" s="20" t="s">
        <v>25</v>
      </c>
      <c r="M86" s="21" t="s">
        <v>198</v>
      </c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  <c r="CM86" s="49"/>
      <c r="CN86" s="49"/>
      <c r="CO86" s="49"/>
      <c r="CP86" s="49"/>
      <c r="CQ86" s="49"/>
      <c r="CR86" s="49"/>
      <c r="CS86" s="49"/>
      <c r="CT86" s="49"/>
      <c r="CU86" s="49"/>
      <c r="CV86" s="49"/>
      <c r="CW86" s="49"/>
      <c r="CX86" s="49"/>
      <c r="CY86" s="49"/>
      <c r="CZ86" s="49"/>
      <c r="DA86" s="49"/>
    </row>
    <row r="87" spans="1:105" s="124" customFormat="1" ht="63" customHeight="1" x14ac:dyDescent="0.2">
      <c r="A87" s="133">
        <v>83</v>
      </c>
      <c r="B87" s="134">
        <v>6</v>
      </c>
      <c r="C87" s="135" t="s">
        <v>202</v>
      </c>
      <c r="D87" s="136" t="s">
        <v>18</v>
      </c>
      <c r="E87" s="278"/>
      <c r="F87" s="278"/>
      <c r="G87" s="279"/>
      <c r="H87" s="279">
        <v>0</v>
      </c>
      <c r="I87" s="137" t="s">
        <v>24</v>
      </c>
      <c r="J87" s="138" t="s">
        <v>268</v>
      </c>
      <c r="K87" s="139"/>
      <c r="L87" s="231"/>
      <c r="M87" s="21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</row>
    <row r="88" spans="1:105" s="124" customFormat="1" ht="63" customHeight="1" x14ac:dyDescent="0.2">
      <c r="A88" s="133">
        <v>84</v>
      </c>
      <c r="B88" s="134">
        <v>6</v>
      </c>
      <c r="C88" s="135" t="s">
        <v>203</v>
      </c>
      <c r="D88" s="136" t="s">
        <v>18</v>
      </c>
      <c r="E88" s="278"/>
      <c r="F88" s="278"/>
      <c r="G88" s="279"/>
      <c r="H88" s="279">
        <v>0</v>
      </c>
      <c r="I88" s="137" t="s">
        <v>24</v>
      </c>
      <c r="J88" s="138" t="s">
        <v>268</v>
      </c>
      <c r="K88" s="139"/>
      <c r="L88" s="231"/>
      <c r="M88" s="21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  <c r="CM88" s="49"/>
      <c r="CN88" s="49"/>
      <c r="CO88" s="49"/>
      <c r="CP88" s="49"/>
      <c r="CQ88" s="49"/>
      <c r="CR88" s="49"/>
      <c r="CS88" s="49"/>
      <c r="CT88" s="49"/>
      <c r="CU88" s="49"/>
      <c r="CV88" s="49"/>
      <c r="CW88" s="49"/>
      <c r="CX88" s="49"/>
      <c r="CY88" s="49"/>
      <c r="CZ88" s="49"/>
      <c r="DA88" s="49"/>
    </row>
    <row r="89" spans="1:105" s="124" customFormat="1" ht="63" customHeight="1" x14ac:dyDescent="0.2">
      <c r="A89" s="39">
        <v>85</v>
      </c>
      <c r="B89" s="131">
        <v>6</v>
      </c>
      <c r="C89" s="22" t="s">
        <v>204</v>
      </c>
      <c r="D89" s="41" t="s">
        <v>18</v>
      </c>
      <c r="E89" s="240" t="s">
        <v>36</v>
      </c>
      <c r="F89" s="240">
        <v>11</v>
      </c>
      <c r="G89" s="270">
        <v>4</v>
      </c>
      <c r="H89" s="270">
        <v>26</v>
      </c>
      <c r="I89" s="29" t="s">
        <v>205</v>
      </c>
      <c r="J89" s="30">
        <v>43416</v>
      </c>
      <c r="K89" s="31">
        <v>43420</v>
      </c>
      <c r="L89" s="20" t="s">
        <v>205</v>
      </c>
      <c r="M89" s="21" t="s">
        <v>53</v>
      </c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</row>
    <row r="90" spans="1:105" s="124" customFormat="1" ht="100.5" customHeight="1" x14ac:dyDescent="0.2">
      <c r="A90" s="39">
        <v>86</v>
      </c>
      <c r="B90" s="131">
        <v>6</v>
      </c>
      <c r="C90" s="32" t="s">
        <v>206</v>
      </c>
      <c r="D90" s="41" t="s">
        <v>18</v>
      </c>
      <c r="E90" s="26" t="s">
        <v>36</v>
      </c>
      <c r="F90" s="240">
        <v>11</v>
      </c>
      <c r="G90" s="270">
        <v>4</v>
      </c>
      <c r="H90" s="270">
        <v>26</v>
      </c>
      <c r="I90" s="17" t="s">
        <v>207</v>
      </c>
      <c r="J90" s="18">
        <v>43410</v>
      </c>
      <c r="K90" s="19">
        <v>43413</v>
      </c>
      <c r="L90" s="20" t="s">
        <v>78</v>
      </c>
      <c r="M90" s="21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  <c r="CM90" s="49"/>
      <c r="CN90" s="49"/>
      <c r="CO90" s="49"/>
      <c r="CP90" s="49"/>
      <c r="CQ90" s="49"/>
      <c r="CR90" s="49"/>
      <c r="CS90" s="49"/>
      <c r="CT90" s="49"/>
      <c r="CU90" s="49"/>
      <c r="CV90" s="49"/>
      <c r="CW90" s="49"/>
      <c r="CX90" s="49"/>
      <c r="CY90" s="49"/>
      <c r="CZ90" s="49"/>
      <c r="DA90" s="49"/>
    </row>
    <row r="91" spans="1:105" s="124" customFormat="1" ht="63" customHeight="1" x14ac:dyDescent="0.2">
      <c r="A91" s="39">
        <v>87</v>
      </c>
      <c r="B91" s="131">
        <v>6</v>
      </c>
      <c r="C91" s="22" t="s">
        <v>208</v>
      </c>
      <c r="D91" s="41" t="s">
        <v>18</v>
      </c>
      <c r="E91" s="240" t="s">
        <v>36</v>
      </c>
      <c r="F91" s="240">
        <v>10</v>
      </c>
      <c r="G91" s="270">
        <v>4</v>
      </c>
      <c r="H91" s="270">
        <v>26</v>
      </c>
      <c r="I91" s="17" t="s">
        <v>209</v>
      </c>
      <c r="J91" s="18">
        <v>43388</v>
      </c>
      <c r="K91" s="19">
        <v>43392</v>
      </c>
      <c r="L91" s="20" t="s">
        <v>210</v>
      </c>
      <c r="M91" s="21" t="s">
        <v>53</v>
      </c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  <c r="CM91" s="49"/>
      <c r="CN91" s="49"/>
      <c r="CO91" s="49"/>
      <c r="CP91" s="49"/>
      <c r="CQ91" s="49"/>
      <c r="CR91" s="49"/>
      <c r="CS91" s="49"/>
      <c r="CT91" s="49"/>
      <c r="CU91" s="49"/>
      <c r="CV91" s="49"/>
      <c r="CW91" s="49"/>
      <c r="CX91" s="49"/>
      <c r="CY91" s="49"/>
      <c r="CZ91" s="49"/>
      <c r="DA91" s="49"/>
    </row>
    <row r="92" spans="1:105" s="124" customFormat="1" ht="63" customHeight="1" x14ac:dyDescent="0.2">
      <c r="A92" s="39">
        <v>88</v>
      </c>
      <c r="B92" s="131">
        <v>6</v>
      </c>
      <c r="C92" s="22" t="s">
        <v>211</v>
      </c>
      <c r="D92" s="41" t="s">
        <v>18</v>
      </c>
      <c r="E92" s="240" t="s">
        <v>23</v>
      </c>
      <c r="F92" s="240">
        <v>6</v>
      </c>
      <c r="G92" s="270">
        <v>5</v>
      </c>
      <c r="H92" s="270">
        <v>26</v>
      </c>
      <c r="I92" s="17" t="s">
        <v>212</v>
      </c>
      <c r="J92" s="18">
        <v>43255</v>
      </c>
      <c r="K92" s="19">
        <v>43259</v>
      </c>
      <c r="L92" s="20" t="s">
        <v>70</v>
      </c>
      <c r="M92" s="21" t="s">
        <v>53</v>
      </c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</row>
    <row r="93" spans="1:105" s="124" customFormat="1" ht="63" customHeight="1" x14ac:dyDescent="0.2">
      <c r="A93" s="39">
        <v>89</v>
      </c>
      <c r="B93" s="131">
        <v>6</v>
      </c>
      <c r="C93" s="15" t="s">
        <v>213</v>
      </c>
      <c r="D93" s="41" t="s">
        <v>18</v>
      </c>
      <c r="E93" s="240" t="s">
        <v>23</v>
      </c>
      <c r="F93" s="240">
        <v>5</v>
      </c>
      <c r="G93" s="270">
        <v>4</v>
      </c>
      <c r="H93" s="270">
        <v>26</v>
      </c>
      <c r="I93" s="17" t="s">
        <v>24</v>
      </c>
      <c r="J93" s="18">
        <v>43235</v>
      </c>
      <c r="K93" s="19">
        <v>43238</v>
      </c>
      <c r="L93" s="20" t="s">
        <v>20</v>
      </c>
      <c r="M93" s="21" t="s">
        <v>53</v>
      </c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</row>
    <row r="94" spans="1:105" s="124" customFormat="1" ht="63" customHeight="1" x14ac:dyDescent="0.2">
      <c r="A94" s="39">
        <v>90</v>
      </c>
      <c r="B94" s="131">
        <v>6</v>
      </c>
      <c r="C94" s="22" t="s">
        <v>214</v>
      </c>
      <c r="D94" s="41" t="s">
        <v>18</v>
      </c>
      <c r="E94" s="240" t="s">
        <v>23</v>
      </c>
      <c r="F94" s="240">
        <v>6</v>
      </c>
      <c r="G94" s="270">
        <v>5</v>
      </c>
      <c r="H94" s="270">
        <v>37</v>
      </c>
      <c r="I94" s="29" t="s">
        <v>215</v>
      </c>
      <c r="J94" s="30">
        <v>43255</v>
      </c>
      <c r="K94" s="31">
        <v>43259</v>
      </c>
      <c r="L94" s="20" t="s">
        <v>216</v>
      </c>
      <c r="M94" s="21" t="s">
        <v>217</v>
      </c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</row>
    <row r="95" spans="1:105" s="124" customFormat="1" ht="63" customHeight="1" x14ac:dyDescent="0.2">
      <c r="A95" s="39">
        <v>91</v>
      </c>
      <c r="B95" s="131">
        <v>6</v>
      </c>
      <c r="C95" s="22" t="s">
        <v>218</v>
      </c>
      <c r="D95" s="41" t="s">
        <v>18</v>
      </c>
      <c r="E95" s="26" t="s">
        <v>23</v>
      </c>
      <c r="F95" s="240">
        <v>6</v>
      </c>
      <c r="G95" s="270">
        <v>3</v>
      </c>
      <c r="H95" s="270">
        <v>26</v>
      </c>
      <c r="I95" s="140" t="s">
        <v>219</v>
      </c>
      <c r="J95" s="253">
        <v>43255</v>
      </c>
      <c r="K95" s="254">
        <v>43258</v>
      </c>
      <c r="L95" s="20" t="s">
        <v>49</v>
      </c>
      <c r="M95" s="21" t="s">
        <v>53</v>
      </c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</row>
    <row r="96" spans="1:105" s="124" customFormat="1" ht="63" customHeight="1" x14ac:dyDescent="0.2">
      <c r="A96" s="39">
        <v>92</v>
      </c>
      <c r="B96" s="131">
        <v>6</v>
      </c>
      <c r="C96" s="15" t="s">
        <v>220</v>
      </c>
      <c r="D96" s="122" t="s">
        <v>80</v>
      </c>
      <c r="E96" s="240" t="s">
        <v>36</v>
      </c>
      <c r="F96" s="240">
        <v>12</v>
      </c>
      <c r="G96" s="270">
        <v>5</v>
      </c>
      <c r="H96" s="270">
        <v>26</v>
      </c>
      <c r="I96" s="17" t="s">
        <v>24</v>
      </c>
      <c r="J96" s="253">
        <v>43437</v>
      </c>
      <c r="K96" s="254">
        <v>43441</v>
      </c>
      <c r="L96" s="20" t="s">
        <v>25</v>
      </c>
      <c r="M96" s="21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</row>
    <row r="97" spans="1:105" s="124" customFormat="1" ht="63" customHeight="1" thickBot="1" x14ac:dyDescent="0.25">
      <c r="A97" s="91">
        <v>93</v>
      </c>
      <c r="B97" s="125">
        <v>6</v>
      </c>
      <c r="C97" s="51" t="s">
        <v>221</v>
      </c>
      <c r="D97" s="36" t="s">
        <v>18</v>
      </c>
      <c r="E97" s="37" t="s">
        <v>36</v>
      </c>
      <c r="F97" s="37">
        <v>10</v>
      </c>
      <c r="G97" s="280">
        <v>4</v>
      </c>
      <c r="H97" s="280">
        <v>26</v>
      </c>
      <c r="I97" s="29" t="s">
        <v>173</v>
      </c>
      <c r="J97" s="30">
        <v>43402</v>
      </c>
      <c r="K97" s="31">
        <v>43406</v>
      </c>
      <c r="L97" s="38"/>
      <c r="M97" s="53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</row>
    <row r="98" spans="1:105" s="124" customFormat="1" ht="63" customHeight="1" x14ac:dyDescent="0.2">
      <c r="A98" s="115">
        <v>94</v>
      </c>
      <c r="B98" s="127">
        <v>6</v>
      </c>
      <c r="C98" s="141" t="s">
        <v>223</v>
      </c>
      <c r="D98" s="6" t="s">
        <v>18</v>
      </c>
      <c r="E98" s="7" t="s">
        <v>23</v>
      </c>
      <c r="F98" s="7">
        <v>4</v>
      </c>
      <c r="G98" s="281">
        <v>4</v>
      </c>
      <c r="H98" s="281">
        <v>26</v>
      </c>
      <c r="I98" s="8" t="s">
        <v>224</v>
      </c>
      <c r="J98" s="81">
        <v>43207</v>
      </c>
      <c r="K98" s="10">
        <v>43210</v>
      </c>
      <c r="L98" s="11" t="s">
        <v>225</v>
      </c>
      <c r="M98" s="12" t="s">
        <v>226</v>
      </c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</row>
    <row r="99" spans="1:105" s="124" customFormat="1" ht="63" customHeight="1" x14ac:dyDescent="0.2">
      <c r="A99" s="13">
        <v>95</v>
      </c>
      <c r="B99" s="131">
        <v>6</v>
      </c>
      <c r="C99" s="142" t="s">
        <v>227</v>
      </c>
      <c r="D99" s="16" t="s">
        <v>18</v>
      </c>
      <c r="E99" s="240" t="s">
        <v>36</v>
      </c>
      <c r="F99" s="240">
        <v>11</v>
      </c>
      <c r="G99" s="276">
        <v>4</v>
      </c>
      <c r="H99" s="276">
        <v>26</v>
      </c>
      <c r="I99" s="17" t="s">
        <v>228</v>
      </c>
      <c r="J99" s="82">
        <v>43409</v>
      </c>
      <c r="K99" s="19">
        <v>43413</v>
      </c>
      <c r="L99" s="20" t="s">
        <v>222</v>
      </c>
      <c r="M99" s="21" t="s">
        <v>226</v>
      </c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</row>
    <row r="100" spans="1:105" s="124" customFormat="1" ht="63" customHeight="1" thickBot="1" x14ac:dyDescent="0.25">
      <c r="A100" s="83">
        <v>96</v>
      </c>
      <c r="B100" s="128">
        <v>6</v>
      </c>
      <c r="C100" s="143" t="s">
        <v>229</v>
      </c>
      <c r="D100" s="85" t="s">
        <v>18</v>
      </c>
      <c r="E100" s="67" t="s">
        <v>23</v>
      </c>
      <c r="F100" s="144">
        <v>5</v>
      </c>
      <c r="G100" s="282">
        <v>3</v>
      </c>
      <c r="H100" s="282">
        <v>22</v>
      </c>
      <c r="I100" s="68" t="s">
        <v>224</v>
      </c>
      <c r="J100" s="86">
        <v>43243</v>
      </c>
      <c r="K100" s="70">
        <v>43245</v>
      </c>
      <c r="L100" s="71" t="s">
        <v>225</v>
      </c>
      <c r="M100" s="87" t="s">
        <v>226</v>
      </c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</row>
    <row r="101" spans="1:105" s="124" customFormat="1" ht="63" customHeight="1" thickBot="1" x14ac:dyDescent="0.25">
      <c r="A101" s="108">
        <v>97</v>
      </c>
      <c r="B101" s="145">
        <v>7</v>
      </c>
      <c r="C101" s="146" t="s">
        <v>230</v>
      </c>
      <c r="D101" s="147" t="s">
        <v>80</v>
      </c>
      <c r="E101" s="111" t="s">
        <v>28</v>
      </c>
      <c r="F101" s="111">
        <v>7</v>
      </c>
      <c r="G101" s="111">
        <v>4</v>
      </c>
      <c r="H101" s="111">
        <v>26</v>
      </c>
      <c r="I101" s="148" t="s">
        <v>20</v>
      </c>
      <c r="J101" s="56">
        <v>43283</v>
      </c>
      <c r="K101" s="149">
        <v>43286</v>
      </c>
      <c r="L101" s="114" t="s">
        <v>20</v>
      </c>
      <c r="M101" s="150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  <c r="CM101" s="49"/>
      <c r="CN101" s="49"/>
      <c r="CO101" s="49"/>
      <c r="CP101" s="49"/>
      <c r="CQ101" s="49"/>
      <c r="CR101" s="49"/>
      <c r="CS101" s="49"/>
      <c r="CT101" s="49"/>
      <c r="CU101" s="49"/>
      <c r="CV101" s="49"/>
      <c r="CW101" s="49"/>
      <c r="CX101" s="49"/>
      <c r="CY101" s="49"/>
      <c r="CZ101" s="49"/>
      <c r="DA101" s="49"/>
    </row>
    <row r="102" spans="1:105" s="124" customFormat="1" ht="63" customHeight="1" x14ac:dyDescent="0.2">
      <c r="A102" s="115">
        <v>98</v>
      </c>
      <c r="B102" s="127">
        <v>7</v>
      </c>
      <c r="C102" s="151" t="s">
        <v>231</v>
      </c>
      <c r="D102" s="6" t="s">
        <v>18</v>
      </c>
      <c r="E102" s="7" t="s">
        <v>19</v>
      </c>
      <c r="F102" s="7">
        <v>3</v>
      </c>
      <c r="G102" s="281">
        <v>4</v>
      </c>
      <c r="H102" s="281">
        <v>26</v>
      </c>
      <c r="I102" s="8" t="s">
        <v>232</v>
      </c>
      <c r="J102" s="81">
        <v>43185</v>
      </c>
      <c r="K102" s="10">
        <v>43189</v>
      </c>
      <c r="L102" s="11" t="s">
        <v>222</v>
      </c>
      <c r="M102" s="152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  <c r="CM102" s="49"/>
      <c r="CN102" s="49"/>
      <c r="CO102" s="49"/>
      <c r="CP102" s="49"/>
      <c r="CQ102" s="49"/>
      <c r="CR102" s="49"/>
      <c r="CS102" s="49"/>
      <c r="CT102" s="49"/>
      <c r="CU102" s="49"/>
      <c r="CV102" s="49"/>
      <c r="CW102" s="49"/>
      <c r="CX102" s="49"/>
      <c r="CY102" s="49"/>
      <c r="CZ102" s="49"/>
      <c r="DA102" s="49"/>
    </row>
    <row r="103" spans="1:105" s="124" customFormat="1" ht="63" customHeight="1" thickBot="1" x14ac:dyDescent="0.25">
      <c r="A103" s="83">
        <v>99</v>
      </c>
      <c r="B103" s="128">
        <v>7</v>
      </c>
      <c r="C103" s="143" t="s">
        <v>233</v>
      </c>
      <c r="D103" s="85" t="s">
        <v>18</v>
      </c>
      <c r="E103" s="67" t="s">
        <v>23</v>
      </c>
      <c r="F103" s="144">
        <v>6</v>
      </c>
      <c r="G103" s="273">
        <v>4</v>
      </c>
      <c r="H103" s="273">
        <v>26</v>
      </c>
      <c r="I103" s="68" t="s">
        <v>234</v>
      </c>
      <c r="J103" s="86">
        <v>43277</v>
      </c>
      <c r="K103" s="70">
        <v>43280</v>
      </c>
      <c r="L103" s="71" t="s">
        <v>235</v>
      </c>
      <c r="M103" s="153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/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</row>
    <row r="104" spans="1:105" s="124" customFormat="1" ht="63" customHeight="1" x14ac:dyDescent="0.2">
      <c r="A104" s="115">
        <v>100</v>
      </c>
      <c r="B104" s="127">
        <v>8</v>
      </c>
      <c r="C104" s="5" t="s">
        <v>236</v>
      </c>
      <c r="D104" s="239" t="s">
        <v>80</v>
      </c>
      <c r="E104" s="166" t="s">
        <v>23</v>
      </c>
      <c r="F104" s="166">
        <v>5</v>
      </c>
      <c r="G104" s="272">
        <v>4</v>
      </c>
      <c r="H104" s="272">
        <v>26</v>
      </c>
      <c r="I104" s="8" t="s">
        <v>237</v>
      </c>
      <c r="J104" s="10">
        <v>43235</v>
      </c>
      <c r="K104" s="10">
        <v>43238</v>
      </c>
      <c r="L104" s="11" t="s">
        <v>238</v>
      </c>
      <c r="M104" s="152" t="s">
        <v>53</v>
      </c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</row>
    <row r="105" spans="1:105" s="124" customFormat="1" ht="63" customHeight="1" x14ac:dyDescent="0.2">
      <c r="A105" s="13">
        <v>101</v>
      </c>
      <c r="B105" s="131">
        <v>8</v>
      </c>
      <c r="C105" s="22" t="s">
        <v>239</v>
      </c>
      <c r="D105" s="122" t="s">
        <v>80</v>
      </c>
      <c r="E105" s="240" t="s">
        <v>23</v>
      </c>
      <c r="F105" s="154">
        <v>5</v>
      </c>
      <c r="G105" s="270">
        <v>4</v>
      </c>
      <c r="H105" s="270">
        <v>26</v>
      </c>
      <c r="I105" s="17" t="s">
        <v>92</v>
      </c>
      <c r="J105" s="18">
        <v>43240</v>
      </c>
      <c r="K105" s="19">
        <v>43245</v>
      </c>
      <c r="L105" s="20" t="s">
        <v>70</v>
      </c>
      <c r="M105" s="155" t="s">
        <v>240</v>
      </c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</row>
    <row r="106" spans="1:105" s="124" customFormat="1" ht="63" customHeight="1" x14ac:dyDescent="0.2">
      <c r="A106" s="156">
        <v>102</v>
      </c>
      <c r="B106" s="131"/>
      <c r="C106" s="264" t="s">
        <v>269</v>
      </c>
      <c r="D106" s="157" t="s">
        <v>241</v>
      </c>
      <c r="E106" s="154" t="s">
        <v>23</v>
      </c>
      <c r="F106" s="154">
        <v>6</v>
      </c>
      <c r="G106" s="26">
        <v>5</v>
      </c>
      <c r="H106" s="158">
        <v>28</v>
      </c>
      <c r="I106" s="17" t="s">
        <v>242</v>
      </c>
      <c r="J106" s="19">
        <v>43262</v>
      </c>
      <c r="K106" s="19">
        <v>43266</v>
      </c>
      <c r="L106" s="20" t="s">
        <v>242</v>
      </c>
      <c r="M106" s="155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  <c r="CM106" s="49"/>
      <c r="CN106" s="49"/>
      <c r="CO106" s="49"/>
      <c r="CP106" s="49"/>
      <c r="CQ106" s="49"/>
      <c r="CR106" s="49"/>
      <c r="CS106" s="49"/>
      <c r="CT106" s="49"/>
      <c r="CU106" s="49"/>
      <c r="CV106" s="49"/>
      <c r="CW106" s="49"/>
      <c r="CX106" s="49"/>
      <c r="CY106" s="49"/>
      <c r="CZ106" s="49"/>
      <c r="DA106" s="49"/>
    </row>
    <row r="107" spans="1:105" s="124" customFormat="1" ht="63" customHeight="1" x14ac:dyDescent="0.2">
      <c r="A107" s="247">
        <v>103</v>
      </c>
      <c r="B107" s="131"/>
      <c r="C107" s="265" t="s">
        <v>243</v>
      </c>
      <c r="D107" s="248" t="s">
        <v>241</v>
      </c>
      <c r="E107" s="154" t="s">
        <v>57</v>
      </c>
      <c r="F107" s="154" t="s">
        <v>57</v>
      </c>
      <c r="G107" s="26"/>
      <c r="H107" s="158">
        <v>26</v>
      </c>
      <c r="I107" s="17" t="s">
        <v>165</v>
      </c>
      <c r="J107" s="19" t="s">
        <v>57</v>
      </c>
      <c r="K107" s="19" t="s">
        <v>57</v>
      </c>
      <c r="L107" s="20" t="s">
        <v>165</v>
      </c>
      <c r="M107" s="155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  <c r="CM107" s="49"/>
      <c r="CN107" s="49"/>
      <c r="CO107" s="49"/>
      <c r="CP107" s="49"/>
      <c r="CQ107" s="49"/>
      <c r="CR107" s="49"/>
      <c r="CS107" s="49"/>
      <c r="CT107" s="49"/>
      <c r="CU107" s="49"/>
      <c r="CV107" s="49"/>
      <c r="CW107" s="49"/>
      <c r="CX107" s="49"/>
      <c r="CY107" s="49"/>
      <c r="CZ107" s="49"/>
      <c r="DA107" s="49"/>
    </row>
    <row r="108" spans="1:105" s="124" customFormat="1" ht="63" customHeight="1" x14ac:dyDescent="0.2">
      <c r="A108" s="156">
        <v>104</v>
      </c>
      <c r="B108" s="131">
        <v>1</v>
      </c>
      <c r="C108" s="264" t="s">
        <v>270</v>
      </c>
      <c r="D108" s="248" t="s">
        <v>18</v>
      </c>
      <c r="E108" s="250" t="s">
        <v>36</v>
      </c>
      <c r="F108" s="250">
        <v>11</v>
      </c>
      <c r="G108" s="26">
        <v>3</v>
      </c>
      <c r="H108" s="158">
        <v>55</v>
      </c>
      <c r="I108" s="17" t="s">
        <v>271</v>
      </c>
      <c r="J108" s="254">
        <v>43416</v>
      </c>
      <c r="K108" s="254">
        <v>43418</v>
      </c>
      <c r="L108" s="20" t="s">
        <v>279</v>
      </c>
      <c r="M108" s="155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  <c r="CM108" s="49"/>
      <c r="CN108" s="49"/>
      <c r="CO108" s="49"/>
      <c r="CP108" s="49"/>
      <c r="CQ108" s="49"/>
      <c r="CR108" s="49"/>
      <c r="CS108" s="49"/>
      <c r="CT108" s="49"/>
      <c r="CU108" s="49"/>
      <c r="CV108" s="49"/>
      <c r="CW108" s="49"/>
      <c r="CX108" s="49"/>
      <c r="CY108" s="49"/>
      <c r="CZ108" s="49"/>
      <c r="DA108" s="49"/>
    </row>
    <row r="109" spans="1:105" s="124" customFormat="1" ht="63" customHeight="1" x14ac:dyDescent="0.2">
      <c r="A109" s="247">
        <v>105</v>
      </c>
      <c r="B109" s="131">
        <v>1</v>
      </c>
      <c r="C109" s="264" t="s">
        <v>272</v>
      </c>
      <c r="D109" s="248" t="s">
        <v>18</v>
      </c>
      <c r="E109" s="268" t="s">
        <v>23</v>
      </c>
      <c r="F109" s="268">
        <v>6</v>
      </c>
      <c r="G109" s="26">
        <v>3</v>
      </c>
      <c r="H109" s="158">
        <v>26</v>
      </c>
      <c r="I109" s="17" t="s">
        <v>24</v>
      </c>
      <c r="J109" s="19">
        <v>43270</v>
      </c>
      <c r="K109" s="19">
        <v>43272</v>
      </c>
      <c r="L109" s="20" t="s">
        <v>24</v>
      </c>
      <c r="M109" s="155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  <c r="CM109" s="49"/>
      <c r="CN109" s="49"/>
      <c r="CO109" s="49"/>
      <c r="CP109" s="49"/>
      <c r="CQ109" s="49"/>
      <c r="CR109" s="49"/>
      <c r="CS109" s="49"/>
      <c r="CT109" s="49"/>
      <c r="CU109" s="49"/>
      <c r="CV109" s="49"/>
      <c r="CW109" s="49"/>
      <c r="CX109" s="49"/>
      <c r="CY109" s="49"/>
      <c r="CZ109" s="49"/>
      <c r="DA109" s="49"/>
    </row>
    <row r="110" spans="1:105" s="124" customFormat="1" ht="63" customHeight="1" x14ac:dyDescent="0.2">
      <c r="A110" s="156">
        <v>106</v>
      </c>
      <c r="B110" s="131">
        <v>1</v>
      </c>
      <c r="C110" s="264" t="s">
        <v>273</v>
      </c>
      <c r="D110" s="248" t="s">
        <v>18</v>
      </c>
      <c r="E110" s="268" t="s">
        <v>57</v>
      </c>
      <c r="F110" s="268" t="s">
        <v>57</v>
      </c>
      <c r="G110" s="26">
        <v>5</v>
      </c>
      <c r="H110" s="158">
        <v>26</v>
      </c>
      <c r="I110" s="17" t="s">
        <v>24</v>
      </c>
      <c r="J110" s="19" t="s">
        <v>57</v>
      </c>
      <c r="K110" s="19" t="s">
        <v>57</v>
      </c>
      <c r="L110" s="20" t="s">
        <v>24</v>
      </c>
      <c r="M110" s="155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  <c r="CM110" s="49"/>
      <c r="CN110" s="49"/>
      <c r="CO110" s="49"/>
      <c r="CP110" s="49"/>
      <c r="CQ110" s="49"/>
      <c r="CR110" s="49"/>
      <c r="CS110" s="49"/>
      <c r="CT110" s="49"/>
      <c r="CU110" s="49"/>
      <c r="CV110" s="49"/>
      <c r="CW110" s="49"/>
      <c r="CX110" s="49"/>
      <c r="CY110" s="49"/>
      <c r="CZ110" s="49"/>
      <c r="DA110" s="49"/>
    </row>
    <row r="111" spans="1:105" s="124" customFormat="1" ht="63" customHeight="1" x14ac:dyDescent="0.2">
      <c r="A111" s="247">
        <v>107</v>
      </c>
      <c r="B111" s="131">
        <v>5</v>
      </c>
      <c r="C111" s="264" t="s">
        <v>274</v>
      </c>
      <c r="D111" s="248" t="s">
        <v>18</v>
      </c>
      <c r="E111" s="268" t="s">
        <v>36</v>
      </c>
      <c r="F111" s="268">
        <v>11</v>
      </c>
      <c r="G111" s="26">
        <v>2</v>
      </c>
      <c r="H111" s="158">
        <v>26</v>
      </c>
      <c r="I111" s="17" t="s">
        <v>178</v>
      </c>
      <c r="J111" s="19">
        <v>43412</v>
      </c>
      <c r="K111" s="19">
        <v>43413</v>
      </c>
      <c r="L111" s="20" t="s">
        <v>267</v>
      </c>
      <c r="M111" s="155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  <c r="CM111" s="49"/>
      <c r="CN111" s="49"/>
      <c r="CO111" s="49"/>
      <c r="CP111" s="49"/>
      <c r="CQ111" s="49"/>
      <c r="CR111" s="49"/>
      <c r="CS111" s="49"/>
      <c r="CT111" s="49"/>
      <c r="CU111" s="49"/>
      <c r="CV111" s="49"/>
      <c r="CW111" s="49"/>
      <c r="CX111" s="49"/>
      <c r="CY111" s="49"/>
      <c r="CZ111" s="49"/>
      <c r="DA111" s="49"/>
    </row>
    <row r="112" spans="1:105" s="124" customFormat="1" ht="64.5" customHeight="1" thickBot="1" x14ac:dyDescent="0.25">
      <c r="A112" s="249">
        <v>108</v>
      </c>
      <c r="B112" s="128">
        <v>6</v>
      </c>
      <c r="C112" s="266" t="s">
        <v>275</v>
      </c>
      <c r="D112" s="67" t="s">
        <v>18</v>
      </c>
      <c r="E112" s="250" t="s">
        <v>36</v>
      </c>
      <c r="F112" s="250">
        <v>11</v>
      </c>
      <c r="G112" s="66">
        <v>5</v>
      </c>
      <c r="H112" s="159">
        <v>40</v>
      </c>
      <c r="I112" s="68" t="s">
        <v>24</v>
      </c>
      <c r="J112" s="267">
        <v>43409</v>
      </c>
      <c r="K112" s="267">
        <v>43413</v>
      </c>
      <c r="L112" s="71" t="s">
        <v>24</v>
      </c>
      <c r="M112" s="153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  <c r="CM112" s="49"/>
      <c r="CN112" s="49"/>
      <c r="CO112" s="49"/>
      <c r="CP112" s="49"/>
      <c r="CQ112" s="49"/>
      <c r="CR112" s="49"/>
      <c r="CS112" s="49"/>
      <c r="CT112" s="49"/>
      <c r="CU112" s="49"/>
      <c r="CV112" s="49"/>
      <c r="CW112" s="49"/>
      <c r="CX112" s="49"/>
      <c r="CY112" s="49"/>
      <c r="CZ112" s="49"/>
      <c r="DA112" s="49"/>
    </row>
    <row r="113" spans="1:105" s="124" customFormat="1" ht="43.5" customHeight="1" x14ac:dyDescent="0.3">
      <c r="A113" s="160"/>
      <c r="B113" s="161"/>
      <c r="C113" s="161"/>
      <c r="D113" s="161"/>
      <c r="E113" s="161"/>
      <c r="F113" s="161"/>
      <c r="G113" s="162"/>
      <c r="H113" s="162"/>
      <c r="I113" s="161"/>
      <c r="J113" s="161"/>
      <c r="K113" s="161"/>
      <c r="L113" s="161"/>
      <c r="M113" s="163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  <c r="CM113" s="49"/>
      <c r="CN113" s="49"/>
      <c r="CO113" s="49"/>
      <c r="CP113" s="49"/>
      <c r="CQ113" s="49"/>
      <c r="CR113" s="49"/>
      <c r="CS113" s="49"/>
      <c r="CT113" s="49"/>
      <c r="CU113" s="49"/>
      <c r="CV113" s="49"/>
      <c r="CW113" s="49"/>
      <c r="CX113" s="49"/>
      <c r="CY113" s="49"/>
      <c r="CZ113" s="49"/>
      <c r="DA113" s="49"/>
    </row>
    <row r="114" spans="1:105" s="124" customFormat="1" ht="69" thickBot="1" x14ac:dyDescent="0.25">
      <c r="A114" s="303" t="s">
        <v>244</v>
      </c>
      <c r="B114" s="304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5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  <c r="CM114" s="49"/>
      <c r="CN114" s="49"/>
      <c r="CO114" s="49"/>
      <c r="CP114" s="49"/>
      <c r="CQ114" s="49"/>
      <c r="CR114" s="49"/>
      <c r="CS114" s="49"/>
      <c r="CT114" s="49"/>
      <c r="CU114" s="49"/>
      <c r="CV114" s="49"/>
      <c r="CW114" s="49"/>
      <c r="CX114" s="49"/>
      <c r="CY114" s="49"/>
      <c r="CZ114" s="49"/>
      <c r="DA114" s="49"/>
    </row>
    <row r="115" spans="1:105" s="124" customFormat="1" ht="52.5" customHeight="1" x14ac:dyDescent="0.2">
      <c r="A115" s="164" t="s">
        <v>245</v>
      </c>
      <c r="B115" s="127">
        <v>3</v>
      </c>
      <c r="C115" s="165" t="s">
        <v>246</v>
      </c>
      <c r="D115" s="7" t="s">
        <v>18</v>
      </c>
      <c r="E115" s="166" t="s">
        <v>19</v>
      </c>
      <c r="F115" s="166">
        <v>2</v>
      </c>
      <c r="G115" s="61">
        <v>4</v>
      </c>
      <c r="H115" s="167">
        <v>26</v>
      </c>
      <c r="I115" s="168" t="s">
        <v>247</v>
      </c>
      <c r="J115" s="10">
        <v>43151</v>
      </c>
      <c r="K115" s="10">
        <v>43154</v>
      </c>
      <c r="L115" s="169"/>
      <c r="M115" s="170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  <c r="CM115" s="49"/>
      <c r="CN115" s="49"/>
      <c r="CO115" s="49"/>
      <c r="CP115" s="49"/>
      <c r="CQ115" s="49"/>
      <c r="CR115" s="49"/>
      <c r="CS115" s="49"/>
      <c r="CT115" s="49"/>
      <c r="CU115" s="49"/>
      <c r="CV115" s="49"/>
      <c r="CW115" s="49"/>
      <c r="CX115" s="49"/>
      <c r="CY115" s="49"/>
      <c r="CZ115" s="49"/>
      <c r="DA115" s="49"/>
    </row>
    <row r="116" spans="1:105" s="124" customFormat="1" ht="52.5" customHeight="1" x14ac:dyDescent="0.2">
      <c r="A116" s="171" t="s">
        <v>248</v>
      </c>
      <c r="B116" s="131">
        <v>3</v>
      </c>
      <c r="C116" s="172" t="s">
        <v>249</v>
      </c>
      <c r="D116" s="240" t="s">
        <v>18</v>
      </c>
      <c r="E116" s="154" t="s">
        <v>19</v>
      </c>
      <c r="F116" s="154">
        <v>2</v>
      </c>
      <c r="G116" s="26">
        <v>4</v>
      </c>
      <c r="H116" s="158">
        <v>26</v>
      </c>
      <c r="I116" s="173" t="s">
        <v>250</v>
      </c>
      <c r="J116" s="19">
        <v>43130</v>
      </c>
      <c r="K116" s="19">
        <v>43133</v>
      </c>
      <c r="L116" s="174"/>
      <c r="M116" s="155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  <c r="CM116" s="49"/>
      <c r="CN116" s="49"/>
      <c r="CO116" s="49"/>
      <c r="CP116" s="49"/>
      <c r="CQ116" s="49"/>
      <c r="CR116" s="49"/>
      <c r="CS116" s="49"/>
      <c r="CT116" s="49"/>
      <c r="CU116" s="49"/>
      <c r="CV116" s="49"/>
      <c r="CW116" s="49"/>
      <c r="CX116" s="49"/>
      <c r="CY116" s="49"/>
      <c r="CZ116" s="49"/>
      <c r="DA116" s="49"/>
    </row>
    <row r="117" spans="1:105" s="124" customFormat="1" ht="52.5" customHeight="1" x14ac:dyDescent="0.2">
      <c r="A117" s="171" t="s">
        <v>251</v>
      </c>
      <c r="B117" s="131">
        <v>6</v>
      </c>
      <c r="C117" s="172" t="s">
        <v>252</v>
      </c>
      <c r="D117" s="240" t="s">
        <v>18</v>
      </c>
      <c r="E117" s="154" t="s">
        <v>19</v>
      </c>
      <c r="F117" s="154">
        <v>3</v>
      </c>
      <c r="G117" s="26">
        <v>5</v>
      </c>
      <c r="H117" s="158">
        <v>26</v>
      </c>
      <c r="I117" s="173" t="s">
        <v>24</v>
      </c>
      <c r="J117" s="19">
        <v>43178</v>
      </c>
      <c r="K117" s="19">
        <v>43182</v>
      </c>
      <c r="L117" s="174"/>
      <c r="M117" s="155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  <c r="CM117" s="49"/>
      <c r="CN117" s="49"/>
      <c r="CO117" s="49"/>
      <c r="CP117" s="49"/>
      <c r="CQ117" s="49"/>
      <c r="CR117" s="49"/>
      <c r="CS117" s="49"/>
      <c r="CT117" s="49"/>
      <c r="CU117" s="49"/>
      <c r="CV117" s="49"/>
      <c r="CW117" s="49"/>
      <c r="CX117" s="49"/>
      <c r="CY117" s="49"/>
      <c r="CZ117" s="49"/>
      <c r="DA117" s="49"/>
    </row>
    <row r="118" spans="1:105" s="124" customFormat="1" ht="52.5" customHeight="1" thickBot="1" x14ac:dyDescent="0.25">
      <c r="A118" s="175" t="s">
        <v>253</v>
      </c>
      <c r="B118" s="128">
        <v>1</v>
      </c>
      <c r="C118" s="176" t="s">
        <v>254</v>
      </c>
      <c r="D118" s="67" t="s">
        <v>80</v>
      </c>
      <c r="E118" s="144" t="s">
        <v>19</v>
      </c>
      <c r="F118" s="144">
        <v>2</v>
      </c>
      <c r="G118" s="66">
        <v>3</v>
      </c>
      <c r="H118" s="159">
        <v>38</v>
      </c>
      <c r="I118" s="177" t="s">
        <v>24</v>
      </c>
      <c r="J118" s="70">
        <v>43157</v>
      </c>
      <c r="K118" s="70">
        <v>43158</v>
      </c>
      <c r="L118" s="178"/>
      <c r="M118" s="153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  <c r="CM118" s="49"/>
      <c r="CN118" s="49"/>
      <c r="CO118" s="49"/>
      <c r="CP118" s="49"/>
      <c r="CQ118" s="49"/>
      <c r="CR118" s="49"/>
      <c r="CS118" s="49"/>
      <c r="CT118" s="49"/>
      <c r="CU118" s="49"/>
      <c r="CV118" s="49"/>
      <c r="CW118" s="49"/>
      <c r="CX118" s="49"/>
      <c r="CY118" s="49"/>
      <c r="CZ118" s="49"/>
      <c r="DA118" s="49"/>
    </row>
    <row r="119" spans="1:105" s="124" customFormat="1" x14ac:dyDescent="0.4">
      <c r="A119" s="179"/>
      <c r="B119" s="180"/>
      <c r="C119" s="181"/>
      <c r="D119" s="181"/>
      <c r="E119" s="180"/>
      <c r="F119" s="180"/>
      <c r="G119" s="182"/>
      <c r="H119" s="182"/>
      <c r="I119" s="180"/>
      <c r="J119" s="180"/>
      <c r="K119" s="180"/>
      <c r="L119" s="180"/>
      <c r="M119" s="183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  <c r="CM119" s="49"/>
      <c r="CN119" s="49"/>
      <c r="CO119" s="49"/>
      <c r="CP119" s="49"/>
      <c r="CQ119" s="49"/>
      <c r="CR119" s="49"/>
      <c r="CS119" s="49"/>
      <c r="CT119" s="49"/>
      <c r="CU119" s="49"/>
      <c r="CV119" s="49"/>
      <c r="CW119" s="49"/>
      <c r="CX119" s="49"/>
      <c r="CY119" s="49"/>
      <c r="CZ119" s="49"/>
      <c r="DA119" s="49"/>
    </row>
    <row r="120" spans="1:105" s="124" customFormat="1" x14ac:dyDescent="0.4">
      <c r="A120" s="184"/>
      <c r="B120" s="123"/>
      <c r="C120" s="185"/>
      <c r="D120" s="185"/>
      <c r="E120" s="123"/>
      <c r="F120" s="123"/>
      <c r="G120" s="186"/>
      <c r="H120" s="186"/>
      <c r="I120" s="123"/>
      <c r="J120" s="123"/>
      <c r="K120" s="123"/>
      <c r="L120" s="123"/>
      <c r="M120" s="187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  <c r="CM120" s="49"/>
      <c r="CN120" s="49"/>
      <c r="CO120" s="49"/>
      <c r="CP120" s="49"/>
      <c r="CQ120" s="49"/>
      <c r="CR120" s="49"/>
      <c r="CS120" s="49"/>
      <c r="CT120" s="49"/>
      <c r="CU120" s="49"/>
      <c r="CV120" s="49"/>
      <c r="CW120" s="49"/>
      <c r="CX120" s="49"/>
      <c r="CY120" s="49"/>
      <c r="CZ120" s="49"/>
      <c r="DA120" s="49"/>
    </row>
    <row r="121" spans="1:105" s="124" customFormat="1" ht="68.25" x14ac:dyDescent="0.2">
      <c r="A121" s="306" t="s">
        <v>255</v>
      </c>
      <c r="B121" s="307"/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8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  <c r="CM121" s="49"/>
      <c r="CN121" s="49"/>
      <c r="CO121" s="49"/>
      <c r="CP121" s="49"/>
      <c r="CQ121" s="49"/>
      <c r="CR121" s="49"/>
      <c r="CS121" s="49"/>
      <c r="CT121" s="49"/>
      <c r="CU121" s="49"/>
      <c r="CV121" s="49"/>
      <c r="CW121" s="49"/>
      <c r="CX121" s="49"/>
      <c r="CY121" s="49"/>
      <c r="CZ121" s="49"/>
      <c r="DA121" s="49"/>
    </row>
    <row r="122" spans="1:105" s="124" customFormat="1" ht="54" customHeight="1" x14ac:dyDescent="0.2">
      <c r="A122" s="188"/>
      <c r="B122" s="131"/>
      <c r="C122" s="172"/>
      <c r="D122" s="240"/>
      <c r="E122" s="26"/>
      <c r="F122" s="240"/>
      <c r="G122" s="240"/>
      <c r="H122" s="240"/>
      <c r="I122" s="23"/>
      <c r="J122" s="189"/>
      <c r="K122" s="189"/>
      <c r="L122" s="190"/>
      <c r="M122" s="191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  <c r="CM122" s="49"/>
      <c r="CN122" s="49"/>
      <c r="CO122" s="49"/>
      <c r="CP122" s="49"/>
      <c r="CQ122" s="49"/>
      <c r="CR122" s="49"/>
      <c r="CS122" s="49"/>
      <c r="CT122" s="49"/>
      <c r="CU122" s="49"/>
      <c r="CV122" s="49"/>
      <c r="CW122" s="49"/>
      <c r="CX122" s="49"/>
      <c r="CY122" s="49"/>
      <c r="CZ122" s="49"/>
      <c r="DA122" s="49"/>
    </row>
    <row r="123" spans="1:105" s="124" customFormat="1" x14ac:dyDescent="0.4">
      <c r="A123" s="192"/>
      <c r="B123" s="123"/>
      <c r="C123" s="185"/>
      <c r="D123" s="185"/>
      <c r="E123" s="123"/>
      <c r="F123" s="123"/>
      <c r="G123" s="186"/>
      <c r="H123" s="186"/>
      <c r="I123" s="193"/>
      <c r="J123" s="194"/>
      <c r="K123" s="195"/>
      <c r="L123" s="123"/>
      <c r="M123" s="187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  <c r="CM123" s="49"/>
      <c r="CN123" s="49"/>
      <c r="CO123" s="49"/>
      <c r="CP123" s="49"/>
      <c r="CQ123" s="49"/>
      <c r="CR123" s="49"/>
      <c r="CS123" s="49"/>
      <c r="CT123" s="49"/>
      <c r="CU123" s="49"/>
      <c r="CV123" s="49"/>
      <c r="CW123" s="49"/>
      <c r="CX123" s="49"/>
      <c r="CY123" s="49"/>
      <c r="CZ123" s="49"/>
      <c r="DA123" s="49"/>
    </row>
    <row r="124" spans="1:105" s="124" customFormat="1" ht="35.25" customHeight="1" x14ac:dyDescent="0.4">
      <c r="A124" s="192"/>
      <c r="B124" s="123"/>
      <c r="C124" s="196" t="s">
        <v>256</v>
      </c>
      <c r="D124" s="196">
        <v>103</v>
      </c>
      <c r="E124" s="197"/>
      <c r="F124" s="123"/>
      <c r="G124" s="186"/>
      <c r="H124" s="186"/>
      <c r="I124" s="198"/>
      <c r="J124" s="198"/>
      <c r="K124" s="123"/>
      <c r="L124" s="123"/>
      <c r="M124" s="187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  <c r="CM124" s="49"/>
      <c r="CN124" s="49"/>
      <c r="CO124" s="49"/>
      <c r="CP124" s="49"/>
      <c r="CQ124" s="49"/>
      <c r="CR124" s="49"/>
      <c r="CS124" s="49"/>
      <c r="CT124" s="49"/>
      <c r="CU124" s="49"/>
      <c r="CV124" s="49"/>
      <c r="CW124" s="49"/>
      <c r="CX124" s="49"/>
      <c r="CY124" s="49"/>
      <c r="CZ124" s="49"/>
      <c r="DA124" s="49"/>
    </row>
    <row r="125" spans="1:105" s="124" customFormat="1" ht="35.25" customHeight="1" x14ac:dyDescent="0.4">
      <c r="A125" s="192"/>
      <c r="B125" s="123"/>
      <c r="C125" s="199" t="s">
        <v>257</v>
      </c>
      <c r="D125" s="196">
        <v>4</v>
      </c>
      <c r="E125" s="197"/>
      <c r="F125" s="123"/>
      <c r="G125" s="186"/>
      <c r="H125" s="186"/>
      <c r="I125" s="198"/>
      <c r="J125" s="198"/>
      <c r="K125" s="123"/>
      <c r="L125" s="123"/>
      <c r="M125" s="187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  <c r="CM125" s="49"/>
      <c r="CN125" s="49"/>
      <c r="CO125" s="49"/>
      <c r="CP125" s="49"/>
      <c r="CQ125" s="49"/>
      <c r="CR125" s="49"/>
      <c r="CS125" s="49"/>
      <c r="CT125" s="49"/>
      <c r="CU125" s="49"/>
      <c r="CV125" s="49"/>
      <c r="CW125" s="49"/>
      <c r="CX125" s="49"/>
      <c r="CY125" s="49"/>
      <c r="CZ125" s="49"/>
      <c r="DA125" s="49"/>
    </row>
    <row r="126" spans="1:105" s="124" customFormat="1" ht="35.25" customHeight="1" x14ac:dyDescent="0.4">
      <c r="A126" s="192"/>
      <c r="B126" s="123"/>
      <c r="C126" s="196" t="s">
        <v>276</v>
      </c>
      <c r="D126" s="196">
        <v>5</v>
      </c>
      <c r="E126" s="200"/>
      <c r="F126" s="123"/>
      <c r="G126" s="186"/>
      <c r="H126" s="186"/>
      <c r="I126" s="293" t="s">
        <v>258</v>
      </c>
      <c r="J126" s="293"/>
      <c r="K126" s="123"/>
      <c r="L126" s="123"/>
      <c r="M126" s="187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  <c r="CM126" s="49"/>
      <c r="CN126" s="49"/>
      <c r="CO126" s="49"/>
      <c r="CP126" s="49"/>
      <c r="CQ126" s="49"/>
      <c r="CR126" s="49"/>
      <c r="CS126" s="49"/>
      <c r="CT126" s="49"/>
      <c r="CU126" s="49"/>
      <c r="CV126" s="49"/>
      <c r="CW126" s="49"/>
      <c r="CX126" s="49"/>
      <c r="CY126" s="49"/>
      <c r="CZ126" s="49"/>
      <c r="DA126" s="49"/>
    </row>
    <row r="127" spans="1:105" s="124" customFormat="1" ht="35.25" customHeight="1" x14ac:dyDescent="0.4">
      <c r="A127" s="192"/>
      <c r="B127" s="123"/>
      <c r="C127" s="196" t="s">
        <v>259</v>
      </c>
      <c r="D127" s="196">
        <v>0</v>
      </c>
      <c r="E127" s="197"/>
      <c r="F127" s="123"/>
      <c r="G127" s="186"/>
      <c r="H127" s="186"/>
      <c r="K127" s="123"/>
      <c r="L127" s="123"/>
      <c r="M127" s="187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  <c r="CM127" s="49"/>
      <c r="CN127" s="49"/>
      <c r="CO127" s="49"/>
      <c r="CP127" s="49"/>
      <c r="CQ127" s="49"/>
      <c r="CR127" s="49"/>
      <c r="CS127" s="49"/>
      <c r="CT127" s="49"/>
      <c r="CU127" s="49"/>
      <c r="CV127" s="49"/>
      <c r="CW127" s="49"/>
      <c r="CX127" s="49"/>
      <c r="CY127" s="49"/>
      <c r="CZ127" s="49"/>
      <c r="DA127" s="49"/>
    </row>
    <row r="128" spans="1:105" s="124" customFormat="1" ht="35.25" customHeight="1" x14ac:dyDescent="0.4">
      <c r="A128" s="192"/>
      <c r="B128" s="123"/>
      <c r="C128" s="196" t="s">
        <v>277</v>
      </c>
      <c r="D128" s="196">
        <v>4</v>
      </c>
      <c r="E128" s="197"/>
      <c r="F128" s="123"/>
      <c r="G128" s="186"/>
      <c r="H128" s="186"/>
      <c r="I128" s="201" t="s">
        <v>19</v>
      </c>
      <c r="J128" s="201">
        <f>COUNTIF($E$5:$E$122,"Q1")</f>
        <v>7</v>
      </c>
      <c r="K128" s="123"/>
      <c r="L128" s="123"/>
      <c r="M128" s="187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  <c r="CM128" s="49"/>
      <c r="CN128" s="49"/>
      <c r="CO128" s="49"/>
      <c r="CP128" s="49"/>
      <c r="CQ128" s="49"/>
      <c r="CR128" s="49"/>
      <c r="CS128" s="49"/>
      <c r="CT128" s="49"/>
      <c r="CU128" s="49"/>
      <c r="CV128" s="49"/>
      <c r="CW128" s="49"/>
      <c r="CX128" s="49"/>
      <c r="CY128" s="49"/>
      <c r="CZ128" s="49"/>
      <c r="DA128" s="49"/>
    </row>
    <row r="129" spans="1:105" s="124" customFormat="1" ht="35.25" customHeight="1" x14ac:dyDescent="0.4">
      <c r="A129" s="192"/>
      <c r="B129" s="123"/>
      <c r="C129" s="202" t="s">
        <v>264</v>
      </c>
      <c r="D129" s="202">
        <f>D124+D125+D126-D127-D128</f>
        <v>108</v>
      </c>
      <c r="E129" s="123"/>
      <c r="F129" s="123"/>
      <c r="G129" s="186"/>
      <c r="H129" s="186"/>
      <c r="I129" s="201" t="s">
        <v>23</v>
      </c>
      <c r="J129" s="201">
        <f>COUNTIF($E$5:$E$122,"Q2")</f>
        <v>45</v>
      </c>
      <c r="K129" s="123"/>
      <c r="L129" s="123"/>
      <c r="M129" s="187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  <c r="CM129" s="49"/>
      <c r="CN129" s="49"/>
      <c r="CO129" s="49"/>
      <c r="CP129" s="49"/>
      <c r="CQ129" s="49"/>
      <c r="CR129" s="49"/>
      <c r="CS129" s="49"/>
      <c r="CT129" s="49"/>
      <c r="CU129" s="49"/>
      <c r="CV129" s="49"/>
      <c r="CW129" s="49"/>
      <c r="CX129" s="49"/>
      <c r="CY129" s="49"/>
      <c r="CZ129" s="49"/>
      <c r="DA129" s="49"/>
    </row>
    <row r="130" spans="1:105" s="124" customFormat="1" ht="35.25" customHeight="1" x14ac:dyDescent="0.4">
      <c r="A130" s="192"/>
      <c r="B130" s="123"/>
      <c r="C130" s="196"/>
      <c r="D130" s="203"/>
      <c r="E130" s="123"/>
      <c r="F130" s="123"/>
      <c r="G130" s="186"/>
      <c r="H130" s="186"/>
      <c r="I130" s="201" t="s">
        <v>28</v>
      </c>
      <c r="J130" s="201">
        <f>COUNTIF($E$5:$E$122,"Q3")</f>
        <v>23</v>
      </c>
      <c r="K130" s="123"/>
      <c r="L130" s="123"/>
      <c r="M130" s="187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  <c r="CM130" s="49"/>
      <c r="CN130" s="49"/>
      <c r="CO130" s="49"/>
      <c r="CP130" s="49"/>
      <c r="CQ130" s="49"/>
      <c r="CR130" s="49"/>
      <c r="CS130" s="49"/>
      <c r="CT130" s="49"/>
      <c r="CU130" s="49"/>
      <c r="CV130" s="49"/>
      <c r="CW130" s="49"/>
      <c r="CX130" s="49"/>
      <c r="CY130" s="49"/>
      <c r="CZ130" s="49"/>
      <c r="DA130" s="49"/>
    </row>
    <row r="131" spans="1:105" s="124" customFormat="1" ht="35.25" customHeight="1" x14ac:dyDescent="0.4">
      <c r="A131" s="192"/>
      <c r="B131" s="123"/>
      <c r="C131" s="204"/>
      <c r="D131" s="194"/>
      <c r="E131" s="123"/>
      <c r="F131" s="123"/>
      <c r="G131" s="186"/>
      <c r="H131" s="186"/>
      <c r="I131" s="201" t="s">
        <v>36</v>
      </c>
      <c r="J131" s="201">
        <f>COUNTIF($E$5:$E$122,"Q4")</f>
        <v>31</v>
      </c>
      <c r="K131" s="123"/>
      <c r="L131" s="123"/>
      <c r="M131" s="187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  <c r="CM131" s="49"/>
      <c r="CN131" s="49"/>
      <c r="CO131" s="49"/>
      <c r="CP131" s="49"/>
      <c r="CQ131" s="49"/>
      <c r="CR131" s="49"/>
      <c r="CS131" s="49"/>
      <c r="CT131" s="49"/>
      <c r="CU131" s="49"/>
      <c r="CV131" s="49"/>
      <c r="CW131" s="49"/>
      <c r="CX131" s="49"/>
      <c r="CY131" s="49"/>
      <c r="CZ131" s="49"/>
      <c r="DA131" s="49"/>
    </row>
    <row r="132" spans="1:105" s="124" customFormat="1" ht="35.25" customHeight="1" x14ac:dyDescent="0.4">
      <c r="A132" s="192"/>
      <c r="B132" s="283" t="s">
        <v>260</v>
      </c>
      <c r="C132" s="284"/>
      <c r="D132" s="284"/>
      <c r="E132" s="205" t="s">
        <v>261</v>
      </c>
      <c r="F132" s="123"/>
      <c r="G132" s="186"/>
      <c r="H132" s="186"/>
      <c r="I132" s="201" t="s">
        <v>57</v>
      </c>
      <c r="J132" s="201">
        <f>COUNTIF($E$5:$E$122,"TBD")</f>
        <v>2</v>
      </c>
      <c r="K132" s="123"/>
      <c r="L132" s="123"/>
      <c r="M132" s="187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  <c r="CM132" s="49"/>
      <c r="CN132" s="49"/>
      <c r="CO132" s="49"/>
      <c r="CP132" s="49"/>
      <c r="CQ132" s="49"/>
      <c r="CR132" s="49"/>
      <c r="CS132" s="49"/>
      <c r="CT132" s="49"/>
      <c r="CU132" s="49"/>
      <c r="CV132" s="49"/>
      <c r="CW132" s="49"/>
      <c r="CX132" s="49"/>
      <c r="CY132" s="49"/>
      <c r="CZ132" s="49"/>
      <c r="DA132" s="49"/>
    </row>
    <row r="133" spans="1:105" s="124" customFormat="1" ht="35.25" customHeight="1" thickBot="1" x14ac:dyDescent="0.45">
      <c r="A133" s="192"/>
      <c r="B133" s="206"/>
      <c r="C133" s="207"/>
      <c r="D133" s="208"/>
      <c r="E133" s="209"/>
      <c r="F133" s="123"/>
      <c r="G133" s="186"/>
      <c r="H133" s="186"/>
      <c r="I133" s="201" t="s">
        <v>262</v>
      </c>
      <c r="J133" s="210">
        <f>SUM(J127:J132)</f>
        <v>108</v>
      </c>
      <c r="K133" s="123"/>
      <c r="L133" s="123"/>
      <c r="M133" s="187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  <c r="CH133" s="49"/>
      <c r="CI133" s="49"/>
      <c r="CJ133" s="49"/>
      <c r="CK133" s="49"/>
      <c r="CL133" s="49"/>
      <c r="CM133" s="49"/>
      <c r="CN133" s="49"/>
      <c r="CO133" s="49"/>
      <c r="CP133" s="49"/>
      <c r="CQ133" s="49"/>
      <c r="CR133" s="49"/>
      <c r="CS133" s="49"/>
      <c r="CT133" s="49"/>
      <c r="CU133" s="49"/>
      <c r="CV133" s="49"/>
      <c r="CW133" s="49"/>
      <c r="CX133" s="49"/>
      <c r="CY133" s="49"/>
      <c r="CZ133" s="49"/>
      <c r="DA133" s="49"/>
    </row>
    <row r="134" spans="1:105" s="124" customFormat="1" ht="35.25" customHeight="1" x14ac:dyDescent="0.3">
      <c r="A134" s="211"/>
      <c r="B134" s="285" t="s">
        <v>263</v>
      </c>
      <c r="C134" s="286"/>
      <c r="D134" s="286"/>
      <c r="E134" s="287"/>
      <c r="F134" s="123"/>
      <c r="G134" s="186"/>
      <c r="H134" s="186"/>
      <c r="I134" s="123"/>
      <c r="J134" s="123"/>
      <c r="K134" s="123"/>
      <c r="L134" s="123"/>
      <c r="M134" s="187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49"/>
      <c r="CI134" s="49"/>
      <c r="CJ134" s="49"/>
      <c r="CK134" s="49"/>
      <c r="CL134" s="49"/>
      <c r="CM134" s="49"/>
      <c r="CN134" s="49"/>
      <c r="CO134" s="49"/>
      <c r="CP134" s="49"/>
      <c r="CQ134" s="49"/>
      <c r="CR134" s="49"/>
      <c r="CS134" s="49"/>
      <c r="CT134" s="49"/>
      <c r="CU134" s="49"/>
      <c r="CV134" s="49"/>
      <c r="CW134" s="49"/>
      <c r="CX134" s="49"/>
      <c r="CY134" s="49"/>
      <c r="CZ134" s="49"/>
      <c r="DA134" s="49"/>
    </row>
    <row r="135" spans="1:105" s="124" customFormat="1" ht="35.25" customHeight="1" x14ac:dyDescent="0.3">
      <c r="A135" s="192"/>
      <c r="B135" s="212">
        <v>77</v>
      </c>
      <c r="C135" s="213" t="s">
        <v>191</v>
      </c>
      <c r="D135" s="214"/>
      <c r="E135" s="215"/>
      <c r="F135" s="123"/>
      <c r="G135" s="186"/>
      <c r="H135" s="186"/>
      <c r="I135" s="123"/>
      <c r="J135" s="123"/>
      <c r="K135" s="123"/>
      <c r="L135" s="123"/>
      <c r="M135" s="187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  <c r="CH135" s="49"/>
      <c r="CI135" s="49"/>
      <c r="CJ135" s="49"/>
      <c r="CK135" s="49"/>
      <c r="CL135" s="49"/>
      <c r="CM135" s="49"/>
      <c r="CN135" s="49"/>
      <c r="CO135" s="49"/>
      <c r="CP135" s="49"/>
      <c r="CQ135" s="49"/>
      <c r="CR135" s="49"/>
      <c r="CS135" s="49"/>
      <c r="CT135" s="49"/>
      <c r="CU135" s="49"/>
      <c r="CV135" s="49"/>
      <c r="CW135" s="49"/>
      <c r="CX135" s="49"/>
      <c r="CY135" s="49"/>
      <c r="CZ135" s="49"/>
      <c r="DA135" s="49"/>
    </row>
    <row r="136" spans="1:105" s="124" customFormat="1" ht="35.25" customHeight="1" x14ac:dyDescent="0.4">
      <c r="A136" s="192"/>
      <c r="B136" s="212">
        <v>78</v>
      </c>
      <c r="C136" s="213" t="s">
        <v>192</v>
      </c>
      <c r="D136" s="216"/>
      <c r="E136" s="217"/>
      <c r="F136" s="123"/>
      <c r="G136" s="186"/>
      <c r="H136" s="186"/>
      <c r="I136" s="123"/>
      <c r="J136" s="123"/>
      <c r="K136" s="123"/>
      <c r="L136" s="123"/>
      <c r="M136" s="187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</row>
    <row r="137" spans="1:105" s="124" customFormat="1" ht="35.25" customHeight="1" x14ac:dyDescent="0.4">
      <c r="A137" s="192"/>
      <c r="B137" s="212">
        <v>83</v>
      </c>
      <c r="C137" s="213" t="s">
        <v>202</v>
      </c>
      <c r="D137" s="216"/>
      <c r="E137" s="217"/>
      <c r="F137" s="123"/>
      <c r="G137" s="186"/>
      <c r="H137" s="186"/>
      <c r="I137" s="123"/>
      <c r="J137" s="123"/>
      <c r="K137" s="123"/>
      <c r="L137" s="123"/>
      <c r="M137" s="187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</row>
    <row r="138" spans="1:105" s="124" customFormat="1" ht="35.25" customHeight="1" thickBot="1" x14ac:dyDescent="0.45">
      <c r="A138" s="218"/>
      <c r="B138" s="219">
        <v>84</v>
      </c>
      <c r="C138" s="220" t="s">
        <v>203</v>
      </c>
      <c r="D138" s="221"/>
      <c r="E138" s="222"/>
      <c r="F138" s="223"/>
      <c r="G138" s="224"/>
      <c r="H138" s="224"/>
      <c r="I138" s="223"/>
      <c r="J138" s="223"/>
      <c r="K138" s="223"/>
      <c r="L138" s="223"/>
      <c r="M138" s="225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  <c r="CH138" s="49"/>
      <c r="CI138" s="49"/>
      <c r="CJ138" s="49"/>
      <c r="CK138" s="49"/>
      <c r="CL138" s="49"/>
      <c r="CM138" s="49"/>
      <c r="CN138" s="49"/>
      <c r="CO138" s="49"/>
      <c r="CP138" s="49"/>
      <c r="CQ138" s="49"/>
      <c r="CR138" s="49"/>
      <c r="CS138" s="49"/>
      <c r="CT138" s="49"/>
      <c r="CU138" s="49"/>
      <c r="CV138" s="49"/>
      <c r="CW138" s="49"/>
      <c r="CX138" s="49"/>
      <c r="CY138" s="49"/>
      <c r="CZ138" s="49"/>
      <c r="DA138" s="49"/>
    </row>
    <row r="139" spans="1:105" s="124" customFormat="1" x14ac:dyDescent="0.4">
      <c r="A139" s="226"/>
      <c r="B139" s="227"/>
      <c r="C139" s="228"/>
      <c r="D139" s="228"/>
      <c r="E139" s="227"/>
      <c r="F139" s="227"/>
      <c r="G139" s="226"/>
      <c r="H139" s="226"/>
      <c r="I139" s="227"/>
      <c r="J139" s="227"/>
      <c r="K139" s="227"/>
      <c r="L139" s="227"/>
      <c r="M139" s="227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</row>
    <row r="140" spans="1:105" s="124" customFormat="1" x14ac:dyDescent="0.4">
      <c r="A140" s="226"/>
      <c r="B140" s="227"/>
      <c r="C140" s="228"/>
      <c r="D140" s="228"/>
      <c r="E140" s="227"/>
      <c r="F140" s="227"/>
      <c r="G140" s="226"/>
      <c r="H140" s="226"/>
      <c r="I140" s="227"/>
      <c r="J140" s="227"/>
      <c r="K140" s="227"/>
      <c r="L140" s="227"/>
      <c r="M140" s="227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  <c r="CH140" s="49"/>
      <c r="CI140" s="49"/>
      <c r="CJ140" s="49"/>
      <c r="CK140" s="49"/>
      <c r="CL140" s="49"/>
      <c r="CM140" s="49"/>
      <c r="CN140" s="49"/>
      <c r="CO140" s="49"/>
      <c r="CP140" s="49"/>
      <c r="CQ140" s="49"/>
      <c r="CR140" s="49"/>
      <c r="CS140" s="49"/>
      <c r="CT140" s="49"/>
      <c r="CU140" s="49"/>
      <c r="CV140" s="49"/>
      <c r="CW140" s="49"/>
      <c r="CX140" s="49"/>
      <c r="CY140" s="49"/>
      <c r="CZ140" s="49"/>
      <c r="DA140" s="49"/>
    </row>
    <row r="141" spans="1:105" s="124" customFormat="1" x14ac:dyDescent="0.4">
      <c r="A141" s="226"/>
      <c r="B141" s="227"/>
      <c r="C141" s="228"/>
      <c r="D141" s="228"/>
      <c r="E141" s="227"/>
      <c r="F141" s="227"/>
      <c r="G141" s="226"/>
      <c r="H141" s="226"/>
      <c r="I141" s="227"/>
      <c r="J141" s="227"/>
      <c r="K141" s="227"/>
      <c r="L141" s="227"/>
      <c r="M141" s="227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  <c r="CH141" s="49"/>
      <c r="CI141" s="49"/>
      <c r="CJ141" s="49"/>
      <c r="CK141" s="49"/>
      <c r="CL141" s="49"/>
      <c r="CM141" s="49"/>
      <c r="CN141" s="49"/>
      <c r="CO141" s="49"/>
      <c r="CP141" s="49"/>
      <c r="CQ141" s="49"/>
      <c r="CR141" s="49"/>
      <c r="CS141" s="49"/>
      <c r="CT141" s="49"/>
      <c r="CU141" s="49"/>
      <c r="CV141" s="49"/>
      <c r="CW141" s="49"/>
      <c r="CX141" s="49"/>
      <c r="CY141" s="49"/>
      <c r="CZ141" s="49"/>
      <c r="DA141" s="49"/>
    </row>
    <row r="142" spans="1:105" s="124" customFormat="1" x14ac:dyDescent="0.4">
      <c r="A142" s="226"/>
      <c r="B142" s="227"/>
      <c r="C142" s="228"/>
      <c r="D142" s="228"/>
      <c r="E142" s="227"/>
      <c r="F142" s="227"/>
      <c r="G142" s="226"/>
      <c r="H142" s="226"/>
      <c r="I142" s="227"/>
      <c r="J142" s="227"/>
      <c r="K142" s="227"/>
      <c r="L142" s="227"/>
      <c r="M142" s="227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  <c r="CH142" s="49"/>
      <c r="CI142" s="49"/>
      <c r="CJ142" s="49"/>
      <c r="CK142" s="49"/>
      <c r="CL142" s="49"/>
      <c r="CM142" s="49"/>
      <c r="CN142" s="49"/>
      <c r="CO142" s="49"/>
      <c r="CP142" s="49"/>
      <c r="CQ142" s="49"/>
      <c r="CR142" s="49"/>
      <c r="CS142" s="49"/>
      <c r="CT142" s="49"/>
      <c r="CU142" s="49"/>
      <c r="CV142" s="49"/>
      <c r="CW142" s="49"/>
      <c r="CX142" s="49"/>
      <c r="CY142" s="49"/>
      <c r="CZ142" s="49"/>
      <c r="DA142" s="49"/>
    </row>
    <row r="143" spans="1:105" s="124" customFormat="1" x14ac:dyDescent="0.4">
      <c r="A143" s="226"/>
      <c r="B143" s="227"/>
      <c r="C143" s="228"/>
      <c r="D143" s="228"/>
      <c r="E143" s="227"/>
      <c r="F143" s="227"/>
      <c r="G143" s="226"/>
      <c r="H143" s="226"/>
      <c r="I143" s="227"/>
      <c r="J143" s="227"/>
      <c r="K143" s="227"/>
      <c r="L143" s="227"/>
      <c r="M143" s="227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  <c r="CH143" s="49"/>
      <c r="CI143" s="49"/>
      <c r="CJ143" s="49"/>
      <c r="CK143" s="49"/>
      <c r="CL143" s="49"/>
      <c r="CM143" s="49"/>
      <c r="CN143" s="49"/>
      <c r="CO143" s="49"/>
      <c r="CP143" s="49"/>
      <c r="CQ143" s="49"/>
      <c r="CR143" s="49"/>
      <c r="CS143" s="49"/>
      <c r="CT143" s="49"/>
      <c r="CU143" s="49"/>
      <c r="CV143" s="49"/>
      <c r="CW143" s="49"/>
      <c r="CX143" s="49"/>
      <c r="CY143" s="49"/>
      <c r="CZ143" s="49"/>
      <c r="DA143" s="49"/>
    </row>
    <row r="144" spans="1:105" s="124" customFormat="1" x14ac:dyDescent="0.4">
      <c r="A144" s="226"/>
      <c r="B144" s="227"/>
      <c r="C144" s="228"/>
      <c r="D144" s="228"/>
      <c r="E144" s="227"/>
      <c r="F144" s="227"/>
      <c r="G144" s="226"/>
      <c r="H144" s="226"/>
      <c r="I144" s="227"/>
      <c r="J144" s="227"/>
      <c r="K144" s="227"/>
      <c r="L144" s="227"/>
      <c r="M144" s="227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  <c r="CH144" s="49"/>
      <c r="CI144" s="49"/>
      <c r="CJ144" s="49"/>
      <c r="CK144" s="49"/>
      <c r="CL144" s="49"/>
      <c r="CM144" s="49"/>
      <c r="CN144" s="49"/>
      <c r="CO144" s="49"/>
      <c r="CP144" s="49"/>
      <c r="CQ144" s="49"/>
      <c r="CR144" s="49"/>
      <c r="CS144" s="49"/>
      <c r="CT144" s="49"/>
      <c r="CU144" s="49"/>
      <c r="CV144" s="49"/>
      <c r="CW144" s="49"/>
      <c r="CX144" s="49"/>
      <c r="CY144" s="49"/>
      <c r="CZ144" s="49"/>
      <c r="DA144" s="49"/>
    </row>
    <row r="145" spans="1:105" s="124" customFormat="1" x14ac:dyDescent="0.4">
      <c r="A145" s="226"/>
      <c r="B145" s="227"/>
      <c r="C145" s="228"/>
      <c r="D145" s="228"/>
      <c r="E145" s="227"/>
      <c r="F145" s="227"/>
      <c r="G145" s="226"/>
      <c r="H145" s="226"/>
      <c r="I145" s="227"/>
      <c r="J145" s="227"/>
      <c r="K145" s="227"/>
      <c r="L145" s="227"/>
      <c r="M145" s="227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49"/>
      <c r="CI145" s="49"/>
      <c r="CJ145" s="49"/>
      <c r="CK145" s="49"/>
      <c r="CL145" s="49"/>
      <c r="CM145" s="49"/>
      <c r="CN145" s="49"/>
      <c r="CO145" s="49"/>
      <c r="CP145" s="49"/>
      <c r="CQ145" s="49"/>
      <c r="CR145" s="49"/>
      <c r="CS145" s="49"/>
      <c r="CT145" s="49"/>
      <c r="CU145" s="49"/>
      <c r="CV145" s="49"/>
      <c r="CW145" s="49"/>
      <c r="CX145" s="49"/>
      <c r="CY145" s="49"/>
      <c r="CZ145" s="49"/>
      <c r="DA145" s="49"/>
    </row>
    <row r="146" spans="1:105" s="124" customFormat="1" x14ac:dyDescent="0.4">
      <c r="A146" s="226"/>
      <c r="B146" s="227"/>
      <c r="C146" s="228"/>
      <c r="D146" s="228"/>
      <c r="E146" s="227"/>
      <c r="F146" s="227"/>
      <c r="G146" s="226"/>
      <c r="H146" s="226"/>
      <c r="I146" s="227"/>
      <c r="J146" s="227"/>
      <c r="K146" s="227"/>
      <c r="L146" s="227"/>
      <c r="M146" s="227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  <c r="CH146" s="49"/>
      <c r="CI146" s="49"/>
      <c r="CJ146" s="49"/>
      <c r="CK146" s="49"/>
      <c r="CL146" s="49"/>
      <c r="CM146" s="49"/>
      <c r="CN146" s="49"/>
      <c r="CO146" s="49"/>
      <c r="CP146" s="49"/>
      <c r="CQ146" s="49"/>
      <c r="CR146" s="49"/>
      <c r="CS146" s="49"/>
      <c r="CT146" s="49"/>
      <c r="CU146" s="49"/>
      <c r="CV146" s="49"/>
      <c r="CW146" s="49"/>
      <c r="CX146" s="49"/>
      <c r="CY146" s="49"/>
      <c r="CZ146" s="49"/>
      <c r="DA146" s="49"/>
    </row>
    <row r="147" spans="1:105" s="124" customFormat="1" x14ac:dyDescent="0.4">
      <c r="A147" s="226"/>
      <c r="B147" s="227"/>
      <c r="C147" s="228"/>
      <c r="D147" s="228"/>
      <c r="E147" s="227"/>
      <c r="F147" s="227"/>
      <c r="G147" s="226"/>
      <c r="H147" s="226"/>
      <c r="I147" s="227"/>
      <c r="J147" s="227"/>
      <c r="K147" s="227"/>
      <c r="L147" s="227"/>
      <c r="M147" s="227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49"/>
      <c r="CW147" s="49"/>
      <c r="CX147" s="49"/>
      <c r="CY147" s="49"/>
      <c r="CZ147" s="49"/>
      <c r="DA147" s="49"/>
    </row>
    <row r="148" spans="1:105" s="124" customFormat="1" x14ac:dyDescent="0.4">
      <c r="A148" s="226"/>
      <c r="B148" s="227"/>
      <c r="C148" s="228"/>
      <c r="D148" s="228"/>
      <c r="E148" s="227"/>
      <c r="F148" s="227"/>
      <c r="G148" s="226"/>
      <c r="H148" s="226"/>
      <c r="I148" s="227"/>
      <c r="J148" s="227"/>
      <c r="K148" s="227"/>
      <c r="L148" s="227"/>
      <c r="M148" s="227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49"/>
      <c r="CW148" s="49"/>
      <c r="CX148" s="49"/>
      <c r="CY148" s="49"/>
      <c r="CZ148" s="49"/>
      <c r="DA148" s="49"/>
    </row>
    <row r="149" spans="1:105" s="124" customFormat="1" x14ac:dyDescent="0.4">
      <c r="A149" s="226"/>
      <c r="B149" s="227"/>
      <c r="C149" s="228"/>
      <c r="D149" s="228"/>
      <c r="E149" s="227"/>
      <c r="F149" s="227"/>
      <c r="G149" s="226"/>
      <c r="H149" s="226"/>
      <c r="I149" s="227"/>
      <c r="J149" s="227"/>
      <c r="K149" s="227"/>
      <c r="L149" s="227"/>
      <c r="M149" s="227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49"/>
      <c r="CW149" s="49"/>
      <c r="CX149" s="49"/>
      <c r="CY149" s="49"/>
      <c r="CZ149" s="49"/>
      <c r="DA149" s="49"/>
    </row>
    <row r="150" spans="1:105" s="124" customFormat="1" x14ac:dyDescent="0.4">
      <c r="A150" s="226"/>
      <c r="B150" s="227"/>
      <c r="C150" s="228"/>
      <c r="D150" s="228"/>
      <c r="E150" s="227"/>
      <c r="F150" s="227"/>
      <c r="G150" s="226"/>
      <c r="H150" s="226"/>
      <c r="I150" s="227"/>
      <c r="J150" s="227"/>
      <c r="K150" s="227"/>
      <c r="L150" s="227"/>
      <c r="M150" s="227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49"/>
      <c r="CW150" s="49"/>
      <c r="CX150" s="49"/>
      <c r="CY150" s="49"/>
      <c r="CZ150" s="49"/>
      <c r="DA150" s="49"/>
    </row>
    <row r="151" spans="1:105" s="124" customFormat="1" x14ac:dyDescent="0.4">
      <c r="A151" s="226"/>
      <c r="B151" s="227"/>
      <c r="C151" s="228"/>
      <c r="D151" s="228"/>
      <c r="E151" s="227"/>
      <c r="F151" s="227"/>
      <c r="G151" s="226"/>
      <c r="H151" s="226"/>
      <c r="I151" s="227"/>
      <c r="J151" s="227"/>
      <c r="K151" s="227"/>
      <c r="L151" s="227"/>
      <c r="M151" s="227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49"/>
      <c r="CW151" s="49"/>
      <c r="CX151" s="49"/>
      <c r="CY151" s="49"/>
      <c r="CZ151" s="49"/>
      <c r="DA151" s="49"/>
    </row>
    <row r="152" spans="1:105" s="124" customFormat="1" x14ac:dyDescent="0.4">
      <c r="A152" s="226"/>
      <c r="B152" s="227"/>
      <c r="C152" s="228"/>
      <c r="D152" s="228"/>
      <c r="E152" s="227"/>
      <c r="F152" s="227"/>
      <c r="G152" s="226"/>
      <c r="H152" s="226"/>
      <c r="I152" s="227"/>
      <c r="J152" s="227"/>
      <c r="K152" s="227"/>
      <c r="L152" s="227"/>
      <c r="M152" s="227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9"/>
      <c r="CW152" s="49"/>
      <c r="CX152" s="49"/>
      <c r="CY152" s="49"/>
      <c r="CZ152" s="49"/>
      <c r="DA152" s="49"/>
    </row>
    <row r="153" spans="1:105" s="124" customFormat="1" x14ac:dyDescent="0.4">
      <c r="A153" s="226"/>
      <c r="B153" s="227"/>
      <c r="C153" s="228"/>
      <c r="D153" s="228"/>
      <c r="E153" s="227"/>
      <c r="F153" s="227"/>
      <c r="G153" s="226"/>
      <c r="H153" s="226"/>
      <c r="I153" s="227"/>
      <c r="J153" s="227"/>
      <c r="K153" s="227"/>
      <c r="L153" s="227"/>
      <c r="M153" s="227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9"/>
      <c r="CW153" s="49"/>
      <c r="CX153" s="49"/>
      <c r="CY153" s="49"/>
      <c r="CZ153" s="49"/>
      <c r="DA153" s="49"/>
    </row>
    <row r="154" spans="1:105" s="124" customFormat="1" x14ac:dyDescent="0.4">
      <c r="A154" s="226"/>
      <c r="B154" s="227"/>
      <c r="C154" s="228"/>
      <c r="D154" s="228"/>
      <c r="E154" s="227"/>
      <c r="F154" s="227"/>
      <c r="G154" s="226"/>
      <c r="H154" s="226"/>
      <c r="I154" s="227"/>
      <c r="J154" s="227"/>
      <c r="K154" s="227"/>
      <c r="L154" s="227"/>
      <c r="M154" s="227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9"/>
      <c r="CW154" s="49"/>
      <c r="CX154" s="49"/>
      <c r="CY154" s="49"/>
      <c r="CZ154" s="49"/>
      <c r="DA154" s="49"/>
    </row>
    <row r="155" spans="1:105" s="124" customFormat="1" x14ac:dyDescent="0.4">
      <c r="A155" s="226"/>
      <c r="B155" s="227"/>
      <c r="C155" s="228"/>
      <c r="D155" s="228"/>
      <c r="E155" s="227"/>
      <c r="F155" s="227"/>
      <c r="G155" s="226"/>
      <c r="H155" s="226"/>
      <c r="I155" s="227"/>
      <c r="J155" s="227"/>
      <c r="K155" s="227"/>
      <c r="L155" s="227"/>
      <c r="M155" s="227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  <c r="CH155" s="49"/>
      <c r="CI155" s="49"/>
      <c r="CJ155" s="49"/>
      <c r="CK155" s="49"/>
      <c r="CL155" s="49"/>
      <c r="CM155" s="49"/>
      <c r="CN155" s="49"/>
      <c r="CO155" s="49"/>
      <c r="CP155" s="49"/>
      <c r="CQ155" s="49"/>
      <c r="CR155" s="49"/>
      <c r="CS155" s="49"/>
      <c r="CT155" s="49"/>
      <c r="CU155" s="49"/>
      <c r="CV155" s="49"/>
      <c r="CW155" s="49"/>
      <c r="CX155" s="49"/>
      <c r="CY155" s="49"/>
      <c r="CZ155" s="49"/>
      <c r="DA155" s="49"/>
    </row>
    <row r="156" spans="1:105" s="124" customFormat="1" x14ac:dyDescent="0.4">
      <c r="A156" s="226"/>
      <c r="B156" s="227"/>
      <c r="C156" s="228"/>
      <c r="D156" s="228"/>
      <c r="E156" s="227"/>
      <c r="F156" s="227"/>
      <c r="G156" s="226"/>
      <c r="H156" s="226"/>
      <c r="I156" s="227"/>
      <c r="J156" s="227"/>
      <c r="K156" s="227"/>
      <c r="L156" s="227"/>
      <c r="M156" s="227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  <c r="CH156" s="49"/>
      <c r="CI156" s="49"/>
      <c r="CJ156" s="49"/>
      <c r="CK156" s="49"/>
      <c r="CL156" s="49"/>
      <c r="CM156" s="49"/>
      <c r="CN156" s="49"/>
      <c r="CO156" s="49"/>
      <c r="CP156" s="49"/>
      <c r="CQ156" s="49"/>
      <c r="CR156" s="49"/>
      <c r="CS156" s="49"/>
      <c r="CT156" s="49"/>
      <c r="CU156" s="49"/>
      <c r="CV156" s="49"/>
      <c r="CW156" s="49"/>
      <c r="CX156" s="49"/>
      <c r="CY156" s="49"/>
      <c r="CZ156" s="49"/>
      <c r="DA156" s="49"/>
    </row>
    <row r="157" spans="1:105" s="124" customFormat="1" x14ac:dyDescent="0.4">
      <c r="A157" s="226"/>
      <c r="B157" s="227"/>
      <c r="C157" s="228"/>
      <c r="D157" s="228"/>
      <c r="E157" s="227"/>
      <c r="F157" s="227"/>
      <c r="G157" s="226"/>
      <c r="H157" s="226"/>
      <c r="I157" s="227"/>
      <c r="J157" s="227"/>
      <c r="K157" s="227"/>
      <c r="L157" s="227"/>
      <c r="M157" s="227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  <c r="CH157" s="49"/>
      <c r="CI157" s="49"/>
      <c r="CJ157" s="49"/>
      <c r="CK157" s="49"/>
      <c r="CL157" s="49"/>
      <c r="CM157" s="49"/>
      <c r="CN157" s="49"/>
      <c r="CO157" s="49"/>
      <c r="CP157" s="49"/>
      <c r="CQ157" s="49"/>
      <c r="CR157" s="49"/>
      <c r="CS157" s="49"/>
      <c r="CT157" s="49"/>
      <c r="CU157" s="49"/>
      <c r="CV157" s="49"/>
      <c r="CW157" s="49"/>
      <c r="CX157" s="49"/>
      <c r="CY157" s="49"/>
      <c r="CZ157" s="49"/>
      <c r="DA157" s="49"/>
    </row>
    <row r="158" spans="1:105" x14ac:dyDescent="0.4">
      <c r="A158" s="226"/>
      <c r="B158" s="227"/>
      <c r="G158" s="226"/>
      <c r="H158" s="226"/>
      <c r="I158" s="227"/>
      <c r="J158" s="227"/>
      <c r="K158" s="227"/>
      <c r="L158" s="227"/>
    </row>
    <row r="159" spans="1:105" x14ac:dyDescent="0.4">
      <c r="A159" s="226"/>
      <c r="B159" s="227"/>
      <c r="G159" s="226"/>
      <c r="H159" s="226"/>
      <c r="I159" s="227"/>
      <c r="J159" s="227"/>
      <c r="K159" s="227"/>
      <c r="L159" s="227"/>
    </row>
    <row r="160" spans="1:105" x14ac:dyDescent="0.4">
      <c r="C160" s="185"/>
      <c r="D160" s="185"/>
      <c r="E160" s="123"/>
      <c r="F160" s="123"/>
      <c r="M160" s="123"/>
    </row>
    <row r="161" spans="3:13" x14ac:dyDescent="0.4">
      <c r="C161" s="185"/>
      <c r="D161" s="185"/>
      <c r="E161" s="123"/>
      <c r="F161" s="123"/>
      <c r="M161" s="123"/>
    </row>
    <row r="162" spans="3:13" x14ac:dyDescent="0.4">
      <c r="C162" s="185"/>
      <c r="D162" s="185"/>
      <c r="E162" s="123"/>
      <c r="F162" s="123"/>
      <c r="M162" s="123"/>
    </row>
  </sheetData>
  <autoFilter ref="A4:L112"/>
  <mergeCells count="9">
    <mergeCell ref="A1:M1"/>
    <mergeCell ref="E2:M3"/>
    <mergeCell ref="A114:M114"/>
    <mergeCell ref="A121:M121"/>
    <mergeCell ref="B132:D132"/>
    <mergeCell ref="B134:E134"/>
    <mergeCell ref="A2:D2"/>
    <mergeCell ref="A3:D3"/>
    <mergeCell ref="I126:J126"/>
  </mergeCells>
  <conditionalFormatting sqref="D122">
    <cfRule type="cellIs" dxfId="234" priority="383" stopIfTrue="1" operator="equal">
      <formula>"seminar"</formula>
    </cfRule>
    <cfRule type="cellIs" dxfId="233" priority="384" stopIfTrue="1" operator="equal">
      <formula>"course"</formula>
    </cfRule>
    <cfRule type="cellIs" dxfId="232" priority="385" stopIfTrue="1" operator="equal">
      <formula>"conference"</formula>
    </cfRule>
  </conditionalFormatting>
  <conditionalFormatting sqref="F19">
    <cfRule type="cellIs" dxfId="231" priority="382" stopIfTrue="1" operator="equal">
      <formula>#REF!</formula>
    </cfRule>
  </conditionalFormatting>
  <conditionalFormatting sqref="D5 D7 D9 D11 D13 D15 D17">
    <cfRule type="cellIs" dxfId="230" priority="245" stopIfTrue="1" operator="equal">
      <formula>"seminar"</formula>
    </cfRule>
    <cfRule type="cellIs" dxfId="229" priority="246" stopIfTrue="1" operator="equal">
      <formula>"course"</formula>
    </cfRule>
    <cfRule type="cellIs" dxfId="228" priority="247" stopIfTrue="1" operator="equal">
      <formula>"conference"</formula>
    </cfRule>
  </conditionalFormatting>
  <conditionalFormatting sqref="D89">
    <cfRule type="cellIs" dxfId="227" priority="209" stopIfTrue="1" operator="equal">
      <formula>"seminar"</formula>
    </cfRule>
    <cfRule type="cellIs" dxfId="226" priority="210" stopIfTrue="1" operator="equal">
      <formula>"course"</formula>
    </cfRule>
    <cfRule type="cellIs" dxfId="225" priority="211" stopIfTrue="1" operator="equal">
      <formula>"conference"</formula>
    </cfRule>
  </conditionalFormatting>
  <conditionalFormatting sqref="D19:D20">
    <cfRule type="cellIs" dxfId="224" priority="242" stopIfTrue="1" operator="equal">
      <formula>"seminar"</formula>
    </cfRule>
    <cfRule type="cellIs" dxfId="223" priority="243" stopIfTrue="1" operator="equal">
      <formula>"course"</formula>
    </cfRule>
    <cfRule type="cellIs" dxfId="222" priority="244" stopIfTrue="1" operator="equal">
      <formula>"conference"</formula>
    </cfRule>
  </conditionalFormatting>
  <conditionalFormatting sqref="D23:D34 D36">
    <cfRule type="cellIs" dxfId="221" priority="239" stopIfTrue="1" operator="equal">
      <formula>"seminar"</formula>
    </cfRule>
    <cfRule type="cellIs" dxfId="220" priority="240" stopIfTrue="1" operator="equal">
      <formula>"course"</formula>
    </cfRule>
    <cfRule type="cellIs" dxfId="219" priority="241" stopIfTrue="1" operator="equal">
      <formula>"conference"</formula>
    </cfRule>
  </conditionalFormatting>
  <conditionalFormatting sqref="D35">
    <cfRule type="cellIs" dxfId="218" priority="236" stopIfTrue="1" operator="equal">
      <formula>"seminar"</formula>
    </cfRule>
    <cfRule type="cellIs" dxfId="217" priority="237" stopIfTrue="1" operator="equal">
      <formula>"course"</formula>
    </cfRule>
    <cfRule type="cellIs" dxfId="216" priority="238" stopIfTrue="1" operator="equal">
      <formula>"conference"</formula>
    </cfRule>
  </conditionalFormatting>
  <conditionalFormatting sqref="D37:D45">
    <cfRule type="cellIs" dxfId="215" priority="233" stopIfTrue="1" operator="equal">
      <formula>"seminar"</formula>
    </cfRule>
    <cfRule type="cellIs" dxfId="214" priority="234" stopIfTrue="1" operator="equal">
      <formula>"course"</formula>
    </cfRule>
    <cfRule type="cellIs" dxfId="213" priority="235" stopIfTrue="1" operator="equal">
      <formula>"conference"</formula>
    </cfRule>
  </conditionalFormatting>
  <conditionalFormatting sqref="D46:D50">
    <cfRule type="cellIs" dxfId="212" priority="230" stopIfTrue="1" operator="equal">
      <formula>"seminar"</formula>
    </cfRule>
    <cfRule type="cellIs" dxfId="211" priority="231" stopIfTrue="1" operator="equal">
      <formula>"course"</formula>
    </cfRule>
    <cfRule type="cellIs" dxfId="210" priority="232" stopIfTrue="1" operator="equal">
      <formula>"conference"</formula>
    </cfRule>
  </conditionalFormatting>
  <conditionalFormatting sqref="D56">
    <cfRule type="cellIs" dxfId="209" priority="227" stopIfTrue="1" operator="equal">
      <formula>"seminar"</formula>
    </cfRule>
    <cfRule type="cellIs" dxfId="208" priority="228" stopIfTrue="1" operator="equal">
      <formula>"course"</formula>
    </cfRule>
    <cfRule type="cellIs" dxfId="207" priority="229" stopIfTrue="1" operator="equal">
      <formula>"conference"</formula>
    </cfRule>
  </conditionalFormatting>
  <conditionalFormatting sqref="D64:D68">
    <cfRule type="cellIs" dxfId="206" priority="224" stopIfTrue="1" operator="equal">
      <formula>"seminar"</formula>
    </cfRule>
    <cfRule type="cellIs" dxfId="205" priority="225" stopIfTrue="1" operator="equal">
      <formula>"course"</formula>
    </cfRule>
    <cfRule type="cellIs" dxfId="204" priority="226" stopIfTrue="1" operator="equal">
      <formula>"conference"</formula>
    </cfRule>
  </conditionalFormatting>
  <conditionalFormatting sqref="D70:D87">
    <cfRule type="cellIs" dxfId="203" priority="221" stopIfTrue="1" operator="equal">
      <formula>"seminar"</formula>
    </cfRule>
    <cfRule type="cellIs" dxfId="202" priority="222" stopIfTrue="1" operator="equal">
      <formula>"course"</formula>
    </cfRule>
    <cfRule type="cellIs" dxfId="201" priority="223" stopIfTrue="1" operator="equal">
      <formula>"conference"</formula>
    </cfRule>
  </conditionalFormatting>
  <conditionalFormatting sqref="D93:D95">
    <cfRule type="cellIs" dxfId="200" priority="218" stopIfTrue="1" operator="equal">
      <formula>"seminar"</formula>
    </cfRule>
    <cfRule type="cellIs" dxfId="199" priority="219" stopIfTrue="1" operator="equal">
      <formula>"course"</formula>
    </cfRule>
    <cfRule type="cellIs" dxfId="198" priority="220" stopIfTrue="1" operator="equal">
      <formula>"conference"</formula>
    </cfRule>
  </conditionalFormatting>
  <conditionalFormatting sqref="D97">
    <cfRule type="cellIs" dxfId="197" priority="215" stopIfTrue="1" operator="equal">
      <formula>"seminar"</formula>
    </cfRule>
    <cfRule type="cellIs" dxfId="196" priority="216" stopIfTrue="1" operator="equal">
      <formula>"course"</formula>
    </cfRule>
    <cfRule type="cellIs" dxfId="195" priority="217" stopIfTrue="1" operator="equal">
      <formula>"conference"</formula>
    </cfRule>
  </conditionalFormatting>
  <conditionalFormatting sqref="D98:D106">
    <cfRule type="cellIs" dxfId="194" priority="212" stopIfTrue="1" operator="equal">
      <formula>"seminar"</formula>
    </cfRule>
    <cfRule type="cellIs" dxfId="193" priority="213" stopIfTrue="1" operator="equal">
      <formula>"course"</formula>
    </cfRule>
    <cfRule type="cellIs" dxfId="192" priority="214" stopIfTrue="1" operator="equal">
      <formula>"conference"</formula>
    </cfRule>
  </conditionalFormatting>
  <conditionalFormatting sqref="D90:D92">
    <cfRule type="cellIs" dxfId="191" priority="206" stopIfTrue="1" operator="equal">
      <formula>"seminar"</formula>
    </cfRule>
    <cfRule type="cellIs" dxfId="190" priority="207" stopIfTrue="1" operator="equal">
      <formula>"course"</formula>
    </cfRule>
    <cfRule type="cellIs" dxfId="189" priority="208" stopIfTrue="1" operator="equal">
      <formula>"conference"</formula>
    </cfRule>
  </conditionalFormatting>
  <conditionalFormatting sqref="D69">
    <cfRule type="cellIs" dxfId="188" priority="203" stopIfTrue="1" operator="equal">
      <formula>"seminar"</formula>
    </cfRule>
    <cfRule type="cellIs" dxfId="187" priority="204" stopIfTrue="1" operator="equal">
      <formula>"course"</formula>
    </cfRule>
    <cfRule type="cellIs" dxfId="186" priority="205" stopIfTrue="1" operator="equal">
      <formula>"conference"</formula>
    </cfRule>
  </conditionalFormatting>
  <conditionalFormatting sqref="D96">
    <cfRule type="cellIs" dxfId="185" priority="200" stopIfTrue="1" operator="equal">
      <formula>"seminar"</formula>
    </cfRule>
    <cfRule type="cellIs" dxfId="184" priority="201" stopIfTrue="1" operator="equal">
      <formula>"course"</formula>
    </cfRule>
    <cfRule type="cellIs" dxfId="183" priority="202" stopIfTrue="1" operator="equal">
      <formula>"conference"</formula>
    </cfRule>
  </conditionalFormatting>
  <conditionalFormatting sqref="D6 D8 D10 D12 D14 D16">
    <cfRule type="cellIs" dxfId="182" priority="197" stopIfTrue="1" operator="equal">
      <formula>"seminar"</formula>
    </cfRule>
    <cfRule type="cellIs" dxfId="181" priority="198" stopIfTrue="1" operator="equal">
      <formula>"course"</formula>
    </cfRule>
    <cfRule type="cellIs" dxfId="180" priority="199" stopIfTrue="1" operator="equal">
      <formula>"conference"</formula>
    </cfRule>
  </conditionalFormatting>
  <conditionalFormatting sqref="D18">
    <cfRule type="cellIs" dxfId="179" priority="194" stopIfTrue="1" operator="equal">
      <formula>"seminar"</formula>
    </cfRule>
    <cfRule type="cellIs" dxfId="178" priority="195" stopIfTrue="1" operator="equal">
      <formula>"course"</formula>
    </cfRule>
    <cfRule type="cellIs" dxfId="177" priority="196" stopIfTrue="1" operator="equal">
      <formula>"conference"</formula>
    </cfRule>
  </conditionalFormatting>
  <conditionalFormatting sqref="D21">
    <cfRule type="cellIs" dxfId="176" priority="191" stopIfTrue="1" operator="equal">
      <formula>"seminar"</formula>
    </cfRule>
    <cfRule type="cellIs" dxfId="175" priority="192" stopIfTrue="1" operator="equal">
      <formula>"course"</formula>
    </cfRule>
    <cfRule type="cellIs" dxfId="174" priority="193" stopIfTrue="1" operator="equal">
      <formula>"conference"</formula>
    </cfRule>
  </conditionalFormatting>
  <conditionalFormatting sqref="D22">
    <cfRule type="cellIs" dxfId="173" priority="188" stopIfTrue="1" operator="equal">
      <formula>"seminar"</formula>
    </cfRule>
    <cfRule type="cellIs" dxfId="172" priority="189" stopIfTrue="1" operator="equal">
      <formula>"course"</formula>
    </cfRule>
    <cfRule type="cellIs" dxfId="171" priority="190" stopIfTrue="1" operator="equal">
      <formula>"conference"</formula>
    </cfRule>
  </conditionalFormatting>
  <conditionalFormatting sqref="I99">
    <cfRule type="cellIs" dxfId="170" priority="187" stopIfTrue="1" operator="equal">
      <formula>#REF!</formula>
    </cfRule>
  </conditionalFormatting>
  <conditionalFormatting sqref="D88">
    <cfRule type="cellIs" dxfId="169" priority="181" stopIfTrue="1" operator="equal">
      <formula>"seminar"</formula>
    </cfRule>
    <cfRule type="cellIs" dxfId="168" priority="182" stopIfTrue="1" operator="equal">
      <formula>"course"</formula>
    </cfRule>
    <cfRule type="cellIs" dxfId="167" priority="183" stopIfTrue="1" operator="equal">
      <formula>"conference"</formula>
    </cfRule>
  </conditionalFormatting>
  <conditionalFormatting sqref="B122">
    <cfRule type="cellIs" dxfId="166" priority="180" stopIfTrue="1" operator="equal">
      <formula>#REF!</formula>
    </cfRule>
  </conditionalFormatting>
  <conditionalFormatting sqref="D107:D111">
    <cfRule type="cellIs" dxfId="165" priority="147" stopIfTrue="1" operator="equal">
      <formula>"seminar"</formula>
    </cfRule>
    <cfRule type="cellIs" dxfId="164" priority="148" stopIfTrue="1" operator="equal">
      <formula>"course"</formula>
    </cfRule>
    <cfRule type="cellIs" dxfId="163" priority="149" stopIfTrue="1" operator="equal">
      <formula>"conference"</formula>
    </cfRule>
  </conditionalFormatting>
  <conditionalFormatting sqref="A4:M4 A160:M65541">
    <cfRule type="cellIs" dxfId="162" priority="410" stopIfTrue="1" operator="equal">
      <formula>#REF!</formula>
    </cfRule>
  </conditionalFormatting>
  <conditionalFormatting sqref="F26:F27 B120 L120:M120">
    <cfRule type="cellIs" dxfId="161" priority="409" stopIfTrue="1" operator="equal">
      <formula>#REF!</formula>
    </cfRule>
  </conditionalFormatting>
  <conditionalFormatting sqref="F65 F67 F16 F23 F43 E124:E125 F45:F54 F69 B64 B66 B68 B70 E5:E7 E10:E11 E37:F38 B5:B62 B72:B100 F40 F5:F11 F13:F14">
    <cfRule type="cellIs" dxfId="160" priority="408" stopIfTrue="1" operator="equal">
      <formula>#REF!</formula>
    </cfRule>
  </conditionalFormatting>
  <conditionalFormatting sqref="F62 F122:I122 A122 A134:A140 E100:F100 F102 I35:I38 I40 E103:F106 N16 K134:L135 F136:L136 K124:L132 L137:L159 M124:M159 J113:M113 L119:M119">
    <cfRule type="cellIs" dxfId="159" priority="407" stopIfTrue="1" operator="equal">
      <formula>#REF!</formula>
    </cfRule>
  </conditionalFormatting>
  <conditionalFormatting sqref="F64 L123 A141:K159">
    <cfRule type="cellIs" dxfId="158" priority="406" stopIfTrue="1" operator="equal">
      <formula>#REF!</formula>
    </cfRule>
  </conditionalFormatting>
  <conditionalFormatting sqref="F56:F61">
    <cfRule type="cellIs" dxfId="157" priority="400" stopIfTrue="1" operator="equal">
      <formula>#REF!</formula>
    </cfRule>
  </conditionalFormatting>
  <conditionalFormatting sqref="F66">
    <cfRule type="cellIs" dxfId="156" priority="405" stopIfTrue="1" operator="equal">
      <formula>#REF!</formula>
    </cfRule>
  </conditionalFormatting>
  <conditionalFormatting sqref="F15">
    <cfRule type="cellIs" dxfId="155" priority="404" stopIfTrue="1" operator="equal">
      <formula>#REF!</formula>
    </cfRule>
  </conditionalFormatting>
  <conditionalFormatting sqref="F20">
    <cfRule type="cellIs" dxfId="154" priority="403" stopIfTrue="1" operator="equal">
      <formula>#REF!</formula>
    </cfRule>
  </conditionalFormatting>
  <conditionalFormatting sqref="F29 E31:F31">
    <cfRule type="cellIs" dxfId="153" priority="402" stopIfTrue="1" operator="equal">
      <formula>#REF!</formula>
    </cfRule>
  </conditionalFormatting>
  <conditionalFormatting sqref="F55 B63 B65 B67 B69 B71">
    <cfRule type="cellIs" dxfId="152" priority="401" stopIfTrue="1" operator="equal">
      <formula>#REF!</formula>
    </cfRule>
  </conditionalFormatting>
  <conditionalFormatting sqref="E21:F21">
    <cfRule type="cellIs" dxfId="151" priority="399" stopIfTrue="1" operator="equal">
      <formula>#REF!</formula>
    </cfRule>
  </conditionalFormatting>
  <conditionalFormatting sqref="F24">
    <cfRule type="cellIs" dxfId="150" priority="398" stopIfTrue="1" operator="equal">
      <formula>#REF!</formula>
    </cfRule>
  </conditionalFormatting>
  <conditionalFormatting sqref="F25">
    <cfRule type="cellIs" dxfId="149" priority="397" stopIfTrue="1" operator="equal">
      <formula>#REF!</formula>
    </cfRule>
  </conditionalFormatting>
  <conditionalFormatting sqref="F28">
    <cfRule type="cellIs" dxfId="148" priority="396" stopIfTrue="1" operator="equal">
      <formula>#REF!</formula>
    </cfRule>
  </conditionalFormatting>
  <conditionalFormatting sqref="F33:F36">
    <cfRule type="cellIs" dxfId="147" priority="395" stopIfTrue="1" operator="equal">
      <formula>#REF!</formula>
    </cfRule>
  </conditionalFormatting>
  <conditionalFormatting sqref="F41:F42">
    <cfRule type="cellIs" dxfId="146" priority="394" stopIfTrue="1" operator="equal">
      <formula>#REF!</formula>
    </cfRule>
  </conditionalFormatting>
  <conditionalFormatting sqref="E30:F30">
    <cfRule type="cellIs" dxfId="145" priority="393" stopIfTrue="1" operator="equal">
      <formula>#REF!</formula>
    </cfRule>
  </conditionalFormatting>
  <conditionalFormatting sqref="E126:E129 M123 B123 G123:H123 H124:H129 A124:B131 E130:H133 K133 F134:H135 A132:A133">
    <cfRule type="cellIs" dxfId="144" priority="392" stopIfTrue="1" operator="equal">
      <formula>#REF!</formula>
    </cfRule>
  </conditionalFormatting>
  <conditionalFormatting sqref="A2">
    <cfRule type="cellIs" dxfId="143" priority="391" stopIfTrue="1" operator="equal">
      <formula>#REF!</formula>
    </cfRule>
  </conditionalFormatting>
  <conditionalFormatting sqref="E2">
    <cfRule type="cellIs" dxfId="142" priority="390" stopIfTrue="1" operator="equal">
      <formula>#REF!</formula>
    </cfRule>
  </conditionalFormatting>
  <conditionalFormatting sqref="A3">
    <cfRule type="cellIs" dxfId="141" priority="389" stopIfTrue="1" operator="equal">
      <formula>#REF!</formula>
    </cfRule>
  </conditionalFormatting>
  <conditionalFormatting sqref="A5 A8 A11 A14 A17 A20 A23 A26 A29 A32 A35 A38 A41 A44 A47 A50 A53 A56 A59 A62 A65 A68 A71 A74 A77 A80 A83 A86:A87 A90:A91 A94:A95 A98:A99">
    <cfRule type="cellIs" dxfId="140" priority="387" stopIfTrue="1" operator="equal">
      <formula>#REF!</formula>
    </cfRule>
  </conditionalFormatting>
  <conditionalFormatting sqref="A6:A7 A9:A10 A12:A13 A15:A16 A18:A19 A21:A22 A24:A25 A27:A28 A30:A31 A33:A34 A36:A37 A39:A40 A42:A43 A45:A46 A48:A49 A51:A52 A54:A55 A57:A58 A60:A61 A63:A64 A66:A67 A69:A70 A72:A73 A75:A76 A78:A79 A81:A82 A84:A85 A88:A89 A92:A93 A97 A100">
    <cfRule type="cellIs" dxfId="139" priority="386" stopIfTrue="1" operator="equal">
      <formula>#REF!</formula>
    </cfRule>
  </conditionalFormatting>
  <conditionalFormatting sqref="A120">
    <cfRule type="cellIs" dxfId="138" priority="388" stopIfTrue="1" operator="equal">
      <formula>#REF!</formula>
    </cfRule>
  </conditionalFormatting>
  <conditionalFormatting sqref="F71:F73">
    <cfRule type="cellIs" dxfId="137" priority="381" stopIfTrue="1" operator="equal">
      <formula>#REF!</formula>
    </cfRule>
  </conditionalFormatting>
  <conditionalFormatting sqref="C120:K120 B113:I113 A107 A109 A111">
    <cfRule type="cellIs" dxfId="136" priority="380" stopIfTrue="1" operator="equal">
      <formula>#REF!</formula>
    </cfRule>
  </conditionalFormatting>
  <conditionalFormatting sqref="F44">
    <cfRule type="cellIs" dxfId="135" priority="379" stopIfTrue="1" operator="equal">
      <formula>#REF!</formula>
    </cfRule>
  </conditionalFormatting>
  <conditionalFormatting sqref="F70">
    <cfRule type="cellIs" dxfId="134" priority="378" stopIfTrue="1" operator="equal">
      <formula>#REF!</formula>
    </cfRule>
  </conditionalFormatting>
  <conditionalFormatting sqref="F74:F77 F79:F80">
    <cfRule type="cellIs" dxfId="133" priority="377" stopIfTrue="1" operator="equal">
      <formula>#REF!</formula>
    </cfRule>
  </conditionalFormatting>
  <conditionalFormatting sqref="L33">
    <cfRule type="cellIs" dxfId="132" priority="368" stopIfTrue="1" operator="equal">
      <formula>#REF!</formula>
    </cfRule>
  </conditionalFormatting>
  <conditionalFormatting sqref="C123:F123">
    <cfRule type="cellIs" dxfId="131" priority="351" stopIfTrue="1" operator="equal">
      <formula>#REF!</formula>
    </cfRule>
  </conditionalFormatting>
  <conditionalFormatting sqref="A123">
    <cfRule type="cellIs" dxfId="130" priority="350" stopIfTrue="1" operator="equal">
      <formula>#REF!</formula>
    </cfRule>
  </conditionalFormatting>
  <conditionalFormatting sqref="F124:G129">
    <cfRule type="cellIs" dxfId="129" priority="349" stopIfTrue="1" operator="equal">
      <formula>#REF!</formula>
    </cfRule>
  </conditionalFormatting>
  <conditionalFormatting sqref="N62:N63">
    <cfRule type="cellIs" dxfId="128" priority="339" stopIfTrue="1" operator="equal">
      <formula>#REF!</formula>
    </cfRule>
  </conditionalFormatting>
  <conditionalFormatting sqref="F17:F18">
    <cfRule type="cellIs" dxfId="127" priority="331" stopIfTrue="1" operator="equal">
      <formula>#REF!</formula>
    </cfRule>
  </conditionalFormatting>
  <conditionalFormatting sqref="F82 E85:F88 E89 E91:E94 E96:E98">
    <cfRule type="cellIs" dxfId="126" priority="329" stopIfTrue="1" operator="equal">
      <formula>#REF!</formula>
    </cfRule>
  </conditionalFormatting>
  <conditionalFormatting sqref="L133">
    <cfRule type="cellIs" dxfId="125" priority="326" stopIfTrue="1" operator="equal">
      <formula>#REF!</formula>
    </cfRule>
  </conditionalFormatting>
  <conditionalFormatting sqref="F32">
    <cfRule type="cellIs" dxfId="124" priority="323" stopIfTrue="1" operator="equal">
      <formula>#REF!</formula>
    </cfRule>
  </conditionalFormatting>
  <conditionalFormatting sqref="I5:I7">
    <cfRule type="cellIs" dxfId="123" priority="322" stopIfTrue="1" operator="equal">
      <formula>#REF!</formula>
    </cfRule>
  </conditionalFormatting>
  <conditionalFormatting sqref="F137:K140">
    <cfRule type="cellIs" dxfId="122" priority="321" stopIfTrue="1" operator="equal">
      <formula>#REF!</formula>
    </cfRule>
  </conditionalFormatting>
  <conditionalFormatting sqref="B139:E140 D136:I138 A136:A138">
    <cfRule type="cellIs" dxfId="121" priority="320" stopIfTrue="1" operator="equal">
      <formula>#REF!</formula>
    </cfRule>
  </conditionalFormatting>
  <conditionalFormatting sqref="I83 I43 I85 I64:I70 I14:I16 I19:I20 I22 I24:I27 I29:I30 I33 I72:I74 I77:I80 I89:I92 I94:I95 I97:I98 I41 I45:I62">
    <cfRule type="cellIs" dxfId="120" priority="319" stopIfTrue="1" operator="equal">
      <formula>#REF!</formula>
    </cfRule>
  </conditionalFormatting>
  <conditionalFormatting sqref="L69">
    <cfRule type="cellIs" dxfId="119" priority="318" stopIfTrue="1" operator="equal">
      <formula>#REF!</formula>
    </cfRule>
  </conditionalFormatting>
  <conditionalFormatting sqref="F81">
    <cfRule type="cellIs" dxfId="118" priority="311" stopIfTrue="1" operator="equal">
      <formula>#REF!</formula>
    </cfRule>
  </conditionalFormatting>
  <conditionalFormatting sqref="F81">
    <cfRule type="cellIs" dxfId="117" priority="310" stopIfTrue="1" operator="equal">
      <formula>#REF!</formula>
    </cfRule>
  </conditionalFormatting>
  <conditionalFormatting sqref="E22:F22">
    <cfRule type="cellIs" dxfId="116" priority="282" stopIfTrue="1" operator="equal">
      <formula>#REF!</formula>
    </cfRule>
  </conditionalFormatting>
  <conditionalFormatting sqref="F90">
    <cfRule type="cellIs" dxfId="115" priority="301" stopIfTrue="1" operator="equal">
      <formula>#REF!</formula>
    </cfRule>
  </conditionalFormatting>
  <conditionalFormatting sqref="F83:F84">
    <cfRule type="cellIs" dxfId="114" priority="283" stopIfTrue="1" operator="equal">
      <formula>#REF!</formula>
    </cfRule>
  </conditionalFormatting>
  <conditionalFormatting sqref="F89">
    <cfRule type="cellIs" dxfId="113" priority="276" stopIfTrue="1" operator="equal">
      <formula>#REF!</formula>
    </cfRule>
  </conditionalFormatting>
  <conditionalFormatting sqref="E99">
    <cfRule type="cellIs" dxfId="112" priority="278" stopIfTrue="1" operator="equal">
      <formula>#REF!</formula>
    </cfRule>
  </conditionalFormatting>
  <conditionalFormatting sqref="F99">
    <cfRule type="cellIs" dxfId="111" priority="277" stopIfTrue="1" operator="equal">
      <formula>#REF!</formula>
    </cfRule>
  </conditionalFormatting>
  <conditionalFormatting sqref="F91:F98">
    <cfRule type="cellIs" dxfId="110" priority="275" stopIfTrue="1" operator="equal">
      <formula>#REF!</formula>
    </cfRule>
  </conditionalFormatting>
  <conditionalFormatting sqref="M116:M118">
    <cfRule type="cellIs" dxfId="109" priority="251" stopIfTrue="1" operator="equal">
      <formula>#REF!</formula>
    </cfRule>
  </conditionalFormatting>
  <conditionalFormatting sqref="B119">
    <cfRule type="cellIs" dxfId="108" priority="250" stopIfTrue="1" operator="equal">
      <formula>#REF!</formula>
    </cfRule>
  </conditionalFormatting>
  <conditionalFormatting sqref="A119">
    <cfRule type="cellIs" dxfId="107" priority="249" stopIfTrue="1" operator="equal">
      <formula>#REF!</formula>
    </cfRule>
  </conditionalFormatting>
  <conditionalFormatting sqref="C119:K119">
    <cfRule type="cellIs" dxfId="106" priority="248" stopIfTrue="1" operator="equal">
      <formula>#REF!</formula>
    </cfRule>
  </conditionalFormatting>
  <conditionalFormatting sqref="I42">
    <cfRule type="cellIs" dxfId="105" priority="186" stopIfTrue="1" operator="equal">
      <formula>#REF!</formula>
    </cfRule>
  </conditionalFormatting>
  <conditionalFormatting sqref="C5:C7">
    <cfRule type="cellIs" dxfId="104" priority="184" stopIfTrue="1" operator="equal">
      <formula>#REF!</formula>
    </cfRule>
  </conditionalFormatting>
  <conditionalFormatting sqref="F63">
    <cfRule type="cellIs" dxfId="103" priority="176" stopIfTrue="1" operator="equal">
      <formula>#REF!</formula>
    </cfRule>
  </conditionalFormatting>
  <conditionalFormatting sqref="I100 I102:I106">
    <cfRule type="cellIs" dxfId="102" priority="174" stopIfTrue="1" operator="equal">
      <formula>#REF!</formula>
    </cfRule>
  </conditionalFormatting>
  <conditionalFormatting sqref="B101:B111">
    <cfRule type="cellIs" dxfId="101" priority="173" stopIfTrue="1" operator="equal">
      <formula>#REF!</formula>
    </cfRule>
  </conditionalFormatting>
  <conditionalFormatting sqref="A101:A105">
    <cfRule type="cellIs" dxfId="100" priority="172" stopIfTrue="1" operator="equal">
      <formula>#REF!</formula>
    </cfRule>
  </conditionalFormatting>
  <conditionalFormatting sqref="A96">
    <cfRule type="cellIs" dxfId="99" priority="171" stopIfTrue="1" operator="equal">
      <formula>#REF!</formula>
    </cfRule>
  </conditionalFormatting>
  <conditionalFormatting sqref="I134:J135">
    <cfRule type="cellIs" dxfId="98" priority="168" stopIfTrue="1" operator="equal">
      <formula>#REF!</formula>
    </cfRule>
  </conditionalFormatting>
  <conditionalFormatting sqref="E102">
    <cfRule type="cellIs" dxfId="97" priority="151" stopIfTrue="1" operator="equal">
      <formula>#REF!</formula>
    </cfRule>
  </conditionalFormatting>
  <conditionalFormatting sqref="E107:F112">
    <cfRule type="cellIs" dxfId="96" priority="150" stopIfTrue="1" operator="equal">
      <formula>#REF!</formula>
    </cfRule>
  </conditionalFormatting>
  <conditionalFormatting sqref="I107:I112">
    <cfRule type="cellIs" dxfId="95" priority="145" stopIfTrue="1" operator="equal">
      <formula>#REF!</formula>
    </cfRule>
  </conditionalFormatting>
  <conditionalFormatting sqref="B112">
    <cfRule type="cellIs" dxfId="94" priority="144" stopIfTrue="1" operator="equal">
      <formula>#REF!</formula>
    </cfRule>
  </conditionalFormatting>
  <conditionalFormatting sqref="A106 A108 A110 A112">
    <cfRule type="cellIs" dxfId="93" priority="143" stopIfTrue="1" operator="equal">
      <formula>#REF!</formula>
    </cfRule>
  </conditionalFormatting>
  <conditionalFormatting sqref="D112">
    <cfRule type="cellIs" dxfId="92" priority="140" stopIfTrue="1" operator="equal">
      <formula>"seminar"</formula>
    </cfRule>
    <cfRule type="cellIs" dxfId="91" priority="141" stopIfTrue="1" operator="equal">
      <formula>"course"</formula>
    </cfRule>
    <cfRule type="cellIs" dxfId="90" priority="142" stopIfTrue="1" operator="equal">
      <formula>"conference"</formula>
    </cfRule>
  </conditionalFormatting>
  <conditionalFormatting sqref="M112">
    <cfRule type="cellIs" dxfId="89" priority="139" stopIfTrue="1" operator="equal">
      <formula>#REF!</formula>
    </cfRule>
  </conditionalFormatting>
  <conditionalFormatting sqref="I34">
    <cfRule type="cellIs" dxfId="88" priority="138" stopIfTrue="1" operator="equal">
      <formula>#REF!</formula>
    </cfRule>
  </conditionalFormatting>
  <conditionalFormatting sqref="I12">
    <cfRule type="cellIs" dxfId="87" priority="137" stopIfTrue="1" operator="equal">
      <formula>#REF!</formula>
    </cfRule>
  </conditionalFormatting>
  <conditionalFormatting sqref="I63">
    <cfRule type="cellIs" dxfId="86" priority="136" stopIfTrue="1" operator="equal">
      <formula>#REF!</formula>
    </cfRule>
  </conditionalFormatting>
  <conditionalFormatting sqref="I8">
    <cfRule type="cellIs" dxfId="85" priority="135" stopIfTrue="1" operator="equal">
      <formula>#REF!</formula>
    </cfRule>
  </conditionalFormatting>
  <conditionalFormatting sqref="I9">
    <cfRule type="cellIs" dxfId="84" priority="134" stopIfTrue="1" operator="equal">
      <formula>#REF!</formula>
    </cfRule>
  </conditionalFormatting>
  <conditionalFormatting sqref="I10">
    <cfRule type="cellIs" dxfId="83" priority="133" stopIfTrue="1" operator="equal">
      <formula>#REF!</formula>
    </cfRule>
  </conditionalFormatting>
  <conditionalFormatting sqref="I11">
    <cfRule type="cellIs" dxfId="82" priority="132" stopIfTrue="1" operator="equal">
      <formula>#REF!</formula>
    </cfRule>
  </conditionalFormatting>
  <conditionalFormatting sqref="I13">
    <cfRule type="cellIs" dxfId="81" priority="131" stopIfTrue="1" operator="equal">
      <formula>#REF!</formula>
    </cfRule>
  </conditionalFormatting>
  <conditionalFormatting sqref="I17">
    <cfRule type="cellIs" dxfId="80" priority="130" stopIfTrue="1" operator="equal">
      <formula>#REF!</formula>
    </cfRule>
  </conditionalFormatting>
  <conditionalFormatting sqref="I18">
    <cfRule type="cellIs" dxfId="79" priority="129" stopIfTrue="1" operator="equal">
      <formula>#REF!</formula>
    </cfRule>
  </conditionalFormatting>
  <conditionalFormatting sqref="I21">
    <cfRule type="cellIs" dxfId="78" priority="128" stopIfTrue="1" operator="equal">
      <formula>#REF!</formula>
    </cfRule>
  </conditionalFormatting>
  <conditionalFormatting sqref="I23">
    <cfRule type="cellIs" dxfId="77" priority="127" stopIfTrue="1" operator="equal">
      <formula>#REF!</formula>
    </cfRule>
  </conditionalFormatting>
  <conditionalFormatting sqref="I28">
    <cfRule type="cellIs" dxfId="76" priority="126" stopIfTrue="1" operator="equal">
      <formula>#REF!</formula>
    </cfRule>
  </conditionalFormatting>
  <conditionalFormatting sqref="I31">
    <cfRule type="cellIs" dxfId="75" priority="125" stopIfTrue="1" operator="equal">
      <formula>#REF!</formula>
    </cfRule>
  </conditionalFormatting>
  <conditionalFormatting sqref="I32">
    <cfRule type="cellIs" dxfId="74" priority="124" stopIfTrue="1" operator="equal">
      <formula>#REF!</formula>
    </cfRule>
  </conditionalFormatting>
  <conditionalFormatting sqref="I44">
    <cfRule type="cellIs" dxfId="73" priority="123" stopIfTrue="1" operator="equal">
      <formula>#REF!</formula>
    </cfRule>
  </conditionalFormatting>
  <conditionalFormatting sqref="I71">
    <cfRule type="cellIs" dxfId="72" priority="122" stopIfTrue="1" operator="equal">
      <formula>#REF!</formula>
    </cfRule>
  </conditionalFormatting>
  <conditionalFormatting sqref="I75">
    <cfRule type="cellIs" dxfId="71" priority="121" stopIfTrue="1" operator="equal">
      <formula>#REF!</formula>
    </cfRule>
  </conditionalFormatting>
  <conditionalFormatting sqref="I81">
    <cfRule type="cellIs" dxfId="70" priority="120" stopIfTrue="1" operator="equal">
      <formula>#REF!</formula>
    </cfRule>
  </conditionalFormatting>
  <conditionalFormatting sqref="I82">
    <cfRule type="cellIs" dxfId="69" priority="119" stopIfTrue="1" operator="equal">
      <formula>#REF!</formula>
    </cfRule>
  </conditionalFormatting>
  <conditionalFormatting sqref="I84">
    <cfRule type="cellIs" dxfId="68" priority="118" stopIfTrue="1" operator="equal">
      <formula>#REF!</formula>
    </cfRule>
  </conditionalFormatting>
  <conditionalFormatting sqref="I86">
    <cfRule type="cellIs" dxfId="67" priority="117" stopIfTrue="1" operator="equal">
      <formula>#REF!</formula>
    </cfRule>
  </conditionalFormatting>
  <conditionalFormatting sqref="I87">
    <cfRule type="cellIs" dxfId="66" priority="116" stopIfTrue="1" operator="equal">
      <formula>#REF!</formula>
    </cfRule>
  </conditionalFormatting>
  <conditionalFormatting sqref="I88">
    <cfRule type="cellIs" dxfId="65" priority="115" stopIfTrue="1" operator="equal">
      <formula>#REF!</formula>
    </cfRule>
  </conditionalFormatting>
  <conditionalFormatting sqref="I93">
    <cfRule type="cellIs" dxfId="64" priority="114" stopIfTrue="1" operator="equal">
      <formula>#REF!</formula>
    </cfRule>
  </conditionalFormatting>
  <conditionalFormatting sqref="I96">
    <cfRule type="cellIs" dxfId="63" priority="113" stopIfTrue="1" operator="equal">
      <formula>#REF!</formula>
    </cfRule>
  </conditionalFormatting>
  <conditionalFormatting sqref="B115:B117">
    <cfRule type="cellIs" dxfId="62" priority="112" stopIfTrue="1" operator="equal">
      <formula>#REF!</formula>
    </cfRule>
  </conditionalFormatting>
  <conditionalFormatting sqref="A115:A118">
    <cfRule type="cellIs" dxfId="61" priority="111" stopIfTrue="1" operator="equal">
      <formula>#REF!</formula>
    </cfRule>
  </conditionalFormatting>
  <conditionalFormatting sqref="B118">
    <cfRule type="cellIs" dxfId="60" priority="110" stopIfTrue="1" operator="equal">
      <formula>#REF!</formula>
    </cfRule>
  </conditionalFormatting>
  <conditionalFormatting sqref="E115:F116">
    <cfRule type="cellIs" dxfId="59" priority="109" stopIfTrue="1" operator="equal">
      <formula>#REF!</formula>
    </cfRule>
  </conditionalFormatting>
  <conditionalFormatting sqref="D115:D116">
    <cfRule type="cellIs" dxfId="58" priority="106" stopIfTrue="1" operator="equal">
      <formula>"seminar"</formula>
    </cfRule>
    <cfRule type="cellIs" dxfId="57" priority="107" stopIfTrue="1" operator="equal">
      <formula>"course"</formula>
    </cfRule>
    <cfRule type="cellIs" dxfId="56" priority="108" stopIfTrue="1" operator="equal">
      <formula>"conference"</formula>
    </cfRule>
  </conditionalFormatting>
  <conditionalFormatting sqref="F117">
    <cfRule type="cellIs" dxfId="55" priority="105" stopIfTrue="1" operator="equal">
      <formula>#REF!</formula>
    </cfRule>
  </conditionalFormatting>
  <conditionalFormatting sqref="D117">
    <cfRule type="cellIs" dxfId="54" priority="102" stopIfTrue="1" operator="equal">
      <formula>"seminar"</formula>
    </cfRule>
    <cfRule type="cellIs" dxfId="53" priority="103" stopIfTrue="1" operator="equal">
      <formula>"course"</formula>
    </cfRule>
    <cfRule type="cellIs" dxfId="52" priority="104" stopIfTrue="1" operator="equal">
      <formula>"conference"</formula>
    </cfRule>
  </conditionalFormatting>
  <conditionalFormatting sqref="F118">
    <cfRule type="cellIs" dxfId="51" priority="101" stopIfTrue="1" operator="equal">
      <formula>#REF!</formula>
    </cfRule>
  </conditionalFormatting>
  <conditionalFormatting sqref="D118">
    <cfRule type="cellIs" dxfId="50" priority="98" stopIfTrue="1" operator="equal">
      <formula>"seminar"</formula>
    </cfRule>
    <cfRule type="cellIs" dxfId="49" priority="99" stopIfTrue="1" operator="equal">
      <formula>"course"</formula>
    </cfRule>
    <cfRule type="cellIs" dxfId="48" priority="100" stopIfTrue="1" operator="equal">
      <formula>"conference"</formula>
    </cfRule>
  </conditionalFormatting>
  <conditionalFormatting sqref="I115:I116">
    <cfRule type="cellIs" dxfId="47" priority="97" stopIfTrue="1" operator="equal">
      <formula>#REF!</formula>
    </cfRule>
  </conditionalFormatting>
  <conditionalFormatting sqref="I117:I118">
    <cfRule type="cellIs" dxfId="46" priority="96" stopIfTrue="1" operator="equal">
      <formula>#REF!</formula>
    </cfRule>
  </conditionalFormatting>
  <conditionalFormatting sqref="M101:M106">
    <cfRule type="cellIs" dxfId="45" priority="95" stopIfTrue="1" operator="equal">
      <formula>#REF!</formula>
    </cfRule>
  </conditionalFormatting>
  <conditionalFormatting sqref="M107:M111">
    <cfRule type="cellIs" dxfId="44" priority="94" stopIfTrue="1" operator="equal">
      <formula>#REF!</formula>
    </cfRule>
  </conditionalFormatting>
  <conditionalFormatting sqref="I76">
    <cfRule type="cellIs" dxfId="43" priority="93" stopIfTrue="1" operator="equal">
      <formula>#REF!</formula>
    </cfRule>
  </conditionalFormatting>
  <conditionalFormatting sqref="I39">
    <cfRule type="cellIs" dxfId="42" priority="91" stopIfTrue="1" operator="equal">
      <formula>#REF!</formula>
    </cfRule>
  </conditionalFormatting>
  <conditionalFormatting sqref="D51">
    <cfRule type="cellIs" dxfId="41" priority="88" stopIfTrue="1" operator="equal">
      <formula>"seminar"</formula>
    </cfRule>
    <cfRule type="cellIs" dxfId="40" priority="89" stopIfTrue="1" operator="equal">
      <formula>"course"</formula>
    </cfRule>
    <cfRule type="cellIs" dxfId="39" priority="90" stopIfTrue="1" operator="equal">
      <formula>"conference"</formula>
    </cfRule>
  </conditionalFormatting>
  <conditionalFormatting sqref="D52">
    <cfRule type="cellIs" dxfId="38" priority="85" stopIfTrue="1" operator="equal">
      <formula>"seminar"</formula>
    </cfRule>
    <cfRule type="cellIs" dxfId="37" priority="86" stopIfTrue="1" operator="equal">
      <formula>"course"</formula>
    </cfRule>
    <cfRule type="cellIs" dxfId="36" priority="87" stopIfTrue="1" operator="equal">
      <formula>"conference"</formula>
    </cfRule>
  </conditionalFormatting>
  <conditionalFormatting sqref="D53">
    <cfRule type="cellIs" dxfId="35" priority="82" stopIfTrue="1" operator="equal">
      <formula>"seminar"</formula>
    </cfRule>
    <cfRule type="cellIs" dxfId="34" priority="83" stopIfTrue="1" operator="equal">
      <formula>"course"</formula>
    </cfRule>
    <cfRule type="cellIs" dxfId="33" priority="84" stopIfTrue="1" operator="equal">
      <formula>"conference"</formula>
    </cfRule>
  </conditionalFormatting>
  <conditionalFormatting sqref="D54">
    <cfRule type="cellIs" dxfId="32" priority="79" stopIfTrue="1" operator="equal">
      <formula>"seminar"</formula>
    </cfRule>
    <cfRule type="cellIs" dxfId="31" priority="80" stopIfTrue="1" operator="equal">
      <formula>"course"</formula>
    </cfRule>
    <cfRule type="cellIs" dxfId="30" priority="81" stopIfTrue="1" operator="equal">
      <formula>"conference"</formula>
    </cfRule>
  </conditionalFormatting>
  <conditionalFormatting sqref="D55">
    <cfRule type="cellIs" dxfId="29" priority="76" stopIfTrue="1" operator="equal">
      <formula>"seminar"</formula>
    </cfRule>
    <cfRule type="cellIs" dxfId="28" priority="77" stopIfTrue="1" operator="equal">
      <formula>"course"</formula>
    </cfRule>
    <cfRule type="cellIs" dxfId="27" priority="78" stopIfTrue="1" operator="equal">
      <formula>"conference"</formula>
    </cfRule>
  </conditionalFormatting>
  <conditionalFormatting sqref="D57">
    <cfRule type="cellIs" dxfId="26" priority="73" stopIfTrue="1" operator="equal">
      <formula>"seminar"</formula>
    </cfRule>
    <cfRule type="cellIs" dxfId="25" priority="74" stopIfTrue="1" operator="equal">
      <formula>"course"</formula>
    </cfRule>
    <cfRule type="cellIs" dxfId="24" priority="75" stopIfTrue="1" operator="equal">
      <formula>"conference"</formula>
    </cfRule>
  </conditionalFormatting>
  <conditionalFormatting sqref="D58">
    <cfRule type="cellIs" dxfId="23" priority="70" stopIfTrue="1" operator="equal">
      <formula>"seminar"</formula>
    </cfRule>
    <cfRule type="cellIs" dxfId="22" priority="71" stopIfTrue="1" operator="equal">
      <formula>"course"</formula>
    </cfRule>
    <cfRule type="cellIs" dxfId="21" priority="72" stopIfTrue="1" operator="equal">
      <formula>"conference"</formula>
    </cfRule>
  </conditionalFormatting>
  <conditionalFormatting sqref="D59">
    <cfRule type="cellIs" dxfId="20" priority="67" stopIfTrue="1" operator="equal">
      <formula>"seminar"</formula>
    </cfRule>
    <cfRule type="cellIs" dxfId="19" priority="68" stopIfTrue="1" operator="equal">
      <formula>"course"</formula>
    </cfRule>
    <cfRule type="cellIs" dxfId="18" priority="69" stopIfTrue="1" operator="equal">
      <formula>"conference"</formula>
    </cfRule>
  </conditionalFormatting>
  <conditionalFormatting sqref="D60">
    <cfRule type="cellIs" dxfId="17" priority="64" stopIfTrue="1" operator="equal">
      <formula>"seminar"</formula>
    </cfRule>
    <cfRule type="cellIs" dxfId="16" priority="65" stopIfTrue="1" operator="equal">
      <formula>"course"</formula>
    </cfRule>
    <cfRule type="cellIs" dxfId="15" priority="66" stopIfTrue="1" operator="equal">
      <formula>"conference"</formula>
    </cfRule>
  </conditionalFormatting>
  <conditionalFormatting sqref="D63">
    <cfRule type="cellIs" dxfId="14" priority="61" stopIfTrue="1" operator="equal">
      <formula>"seminar"</formula>
    </cfRule>
    <cfRule type="cellIs" dxfId="13" priority="62" stopIfTrue="1" operator="equal">
      <formula>"course"</formula>
    </cfRule>
    <cfRule type="cellIs" dxfId="12" priority="63" stopIfTrue="1" operator="equal">
      <formula>"conference"</formula>
    </cfRule>
  </conditionalFormatting>
  <conditionalFormatting sqref="D62">
    <cfRule type="cellIs" dxfId="11" priority="58" stopIfTrue="1" operator="equal">
      <formula>"seminar"</formula>
    </cfRule>
    <cfRule type="cellIs" dxfId="10" priority="59" stopIfTrue="1" operator="equal">
      <formula>"course"</formula>
    </cfRule>
    <cfRule type="cellIs" dxfId="9" priority="60" stopIfTrue="1" operator="equal">
      <formula>"conference"</formula>
    </cfRule>
  </conditionalFormatting>
  <conditionalFormatting sqref="D61">
    <cfRule type="cellIs" dxfId="8" priority="55" stopIfTrue="1" operator="equal">
      <formula>"seminar"</formula>
    </cfRule>
    <cfRule type="cellIs" dxfId="7" priority="56" stopIfTrue="1" operator="equal">
      <formula>"course"</formula>
    </cfRule>
    <cfRule type="cellIs" dxfId="6" priority="57" stopIfTrue="1" operator="equal">
      <formula>"conference"</formula>
    </cfRule>
  </conditionalFormatting>
  <conditionalFormatting sqref="E117">
    <cfRule type="cellIs" dxfId="5" priority="54" stopIfTrue="1" operator="equal">
      <formula>#REF!</formula>
    </cfRule>
  </conditionalFormatting>
  <conditionalFormatting sqref="E118">
    <cfRule type="cellIs" dxfId="4" priority="53" stopIfTrue="1" operator="equal">
      <formula>#REF!</formula>
    </cfRule>
  </conditionalFormatting>
  <conditionalFormatting sqref="B138 B135:B136">
    <cfRule type="cellIs" dxfId="3" priority="52" stopIfTrue="1" operator="equal">
      <formula>#REF!</formula>
    </cfRule>
  </conditionalFormatting>
  <conditionalFormatting sqref="B137">
    <cfRule type="cellIs" dxfId="2" priority="51" stopIfTrue="1" operator="equal">
      <formula>#REF!</formula>
    </cfRule>
  </conditionalFormatting>
  <conditionalFormatting sqref="E12:F12">
    <cfRule type="cellIs" dxfId="1" priority="4" stopIfTrue="1" operator="equal">
      <formula>#REF!</formula>
    </cfRule>
  </conditionalFormatting>
  <conditionalFormatting sqref="F68">
    <cfRule type="cellIs" dxfId="0" priority="3" stopIfTrue="1" operator="equal">
      <formula>#REF!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CEPOLResidentialActivities2018</vt:lpstr>
    </vt:vector>
  </TitlesOfParts>
  <Company>European Police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Gergo</dc:creator>
  <cp:lastModifiedBy>Ballér Eszter</cp:lastModifiedBy>
  <dcterms:created xsi:type="dcterms:W3CDTF">2018-01-29T08:20:07Z</dcterms:created>
  <dcterms:modified xsi:type="dcterms:W3CDTF">2018-06-12T10:44:09Z</dcterms:modified>
</cp:coreProperties>
</file>